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60" activeTab="0"/>
  </bookViews>
  <sheets>
    <sheet name="起債償還" sheetId="1" r:id="rId1"/>
  </sheets>
  <definedNames/>
  <calcPr fullCalcOnLoad="1"/>
</workbook>
</file>

<file path=xl/sharedStrings.xml><?xml version="1.0" encoding="utf-8"?>
<sst xmlns="http://schemas.openxmlformats.org/spreadsheetml/2006/main" count="96" uniqueCount="49">
  <si>
    <t>計</t>
  </si>
  <si>
    <t>年</t>
  </si>
  <si>
    <t>度</t>
  </si>
  <si>
    <t>元金</t>
  </si>
  <si>
    <t>利子</t>
  </si>
  <si>
    <t>合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</si>
  <si>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</si>
  <si>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</si>
  <si>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</si>
  <si>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</si>
  <si>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</si>
  <si>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</si>
  <si>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</si>
  <si>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</si>
  <si>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</si>
  <si>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</si>
  <si>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</si>
  <si>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</si>
  <si>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</si>
  <si>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</si>
  <si>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</si>
  <si>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</si>
  <si>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</si>
  <si>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</si>
  <si>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</si>
  <si>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</si>
  <si>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</si>
  <si>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</si>
  <si>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</si>
  <si>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</si>
  <si>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</si>
  <si>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</si>
  <si>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</si>
  <si>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</si>
  <si>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</si>
  <si>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</si>
  <si>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</si>
  <si>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</si>
  <si>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</si>
  <si>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</si>
  <si>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</si>
  <si>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</si>
  <si>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</si>
  <si>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特定環境保全公共下水道</t>
  </si>
  <si>
    <t>農業集落排水事業</t>
  </si>
  <si>
    <t>円</t>
  </si>
  <si>
    <t>償   還 　見　込  額</t>
  </si>
  <si>
    <r>
      <t>特定環境保全公共下水道には菅平浄化センターの改修事業費として1</t>
    </r>
    <r>
      <rPr>
        <sz val="11"/>
        <rFont val="ＭＳ Ｐゴシック"/>
        <family val="3"/>
      </rPr>
      <t>,500,000,000円（起債額607,500,000円）を見込んでいます。</t>
    </r>
  </si>
  <si>
    <t>真田町下水道の償還見込み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</si>
</sst>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0" fillId="0" borderId="1" xfId="16" applyFont="1" applyBorder="1" applyAlignment="1">
      <alignment/>
    </xf>
    <xf numFmtId="38" fontId="0" fillId="0" borderId="2" xfId="16" applyFont="1" applyBorder="1" applyAlignment="1">
      <alignment horizontal="center"/>
    </xf>
    <xf numFmtId="38" fontId="0" fillId="0" borderId="3" xfId="16" applyFont="1" applyBorder="1" applyAlignment="1">
      <alignment horizontal="center"/>
    </xf>
    <xf numFmtId="0" fontId="0" fillId="0" borderId="4" xfId="0" applyFont="1" applyBorder="1" applyAlignment="1">
      <alignment/>
    </xf>
    <xf numFmtId="38" fontId="0" fillId="0" borderId="5" xfId="16" applyFont="1" applyBorder="1" applyAlignment="1">
      <alignment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0" fillId="0" borderId="6" xfId="16" applyFont="1" applyBorder="1" applyAlignment="1">
      <alignment/>
    </xf>
    <xf numFmtId="38" fontId="0" fillId="0" borderId="6" xfId="16" applyNumberFormat="1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8" xfId="16" applyFont="1" applyBorder="1" applyAlignment="1">
      <alignment horizontal="center"/>
    </xf>
    <xf numFmtId="0" fontId="0" fillId="0" borderId="9" xfId="0" applyFont="1" applyBorder="1" applyAlignment="1">
      <alignment/>
    </xf>
    <xf numFmtId="38" fontId="0" fillId="0" borderId="10" xfId="0" applyNumberFormat="1" applyFont="1" applyBorder="1" applyAlignment="1">
      <alignment/>
    </xf>
    <xf numFmtId="38" fontId="0" fillId="0" borderId="11" xfId="16" applyFont="1" applyBorder="1" applyAlignment="1">
      <alignment horizontal="center"/>
    </xf>
    <xf numFmtId="38" fontId="0" fillId="0" borderId="12" xfId="16" applyFont="1" applyBorder="1" applyAlignment="1">
      <alignment horizontal="center"/>
    </xf>
    <xf numFmtId="38" fontId="0" fillId="0" borderId="13" xfId="16" applyNumberFormat="1" applyFont="1" applyBorder="1" applyAlignment="1">
      <alignment/>
    </xf>
    <xf numFmtId="0" fontId="0" fillId="0" borderId="0" xfId="0" applyFont="1" applyAlignment="1">
      <alignment horizontal="center"/>
    </xf>
    <xf numFmtId="38" fontId="0" fillId="0" borderId="14" xfId="16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8" fontId="0" fillId="0" borderId="0" xfId="16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7"/>
  <sheetViews>
    <sheetView tabSelected="1" zoomScale="75" zoomScaleNormal="75" workbookViewId="0" topLeftCell="A1">
      <selection activeCell="B1" sqref="B1:J1"/>
    </sheetView>
  </sheetViews>
  <sheetFormatPr defaultColWidth="9.00390625" defaultRowHeight="13.5"/>
  <cols>
    <col min="1" max="1" width="9.00390625" style="7" customWidth="1"/>
    <col min="2" max="2" width="7.75390625" style="21" customWidth="1"/>
    <col min="3" max="5" width="14.125" style="7" customWidth="1"/>
    <col min="6" max="6" width="9.00390625" style="7" customWidth="1"/>
    <col min="7" max="7" width="7.75390625" style="21" customWidth="1"/>
    <col min="8" max="10" width="14.125" style="7" customWidth="1"/>
    <col min="11" max="16384" width="9.00390625" style="7" customWidth="1"/>
  </cols>
  <sheetData>
    <row r="1" spans="2:21" ht="13.5">
      <c r="B1" s="23" t="s">
        <v>48</v>
      </c>
      <c r="C1" s="23"/>
      <c r="D1" s="23"/>
      <c r="E1" s="23"/>
      <c r="F1" s="23"/>
      <c r="G1" s="23"/>
      <c r="H1" s="23"/>
      <c r="I1" s="23"/>
      <c r="J1" s="23"/>
      <c r="K1"/>
      <c r="L1"/>
      <c r="M1"/>
      <c r="N1"/>
      <c r="O1"/>
      <c r="P1"/>
      <c r="Q1"/>
      <c r="R1"/>
      <c r="S1"/>
      <c r="T1"/>
      <c r="U1"/>
    </row>
    <row r="2" spans="2:21" ht="13.5">
      <c r="B2" s="6" t="s">
        <v>43</v>
      </c>
      <c r="C2" s="6"/>
      <c r="D2" s="6"/>
      <c r="E2" s="22" t="s">
        <v>45</v>
      </c>
      <c r="G2" s="6" t="s">
        <v>44</v>
      </c>
      <c r="H2" s="6"/>
      <c r="I2" s="6"/>
      <c r="J2" s="22" t="s">
        <v>45</v>
      </c>
      <c r="K2"/>
      <c r="L2"/>
      <c r="M2"/>
      <c r="N2"/>
      <c r="O2"/>
      <c r="P2"/>
      <c r="Q2"/>
      <c r="R2"/>
      <c r="S2"/>
      <c r="T2"/>
      <c r="U2"/>
    </row>
    <row r="3" spans="2:28" ht="13.5">
      <c r="B3" s="14" t="s">
        <v>1</v>
      </c>
      <c r="C3" s="1"/>
      <c r="D3" s="2" t="s">
        <v>46</v>
      </c>
      <c r="E3" s="10"/>
      <c r="G3" s="14" t="s">
        <v>1</v>
      </c>
      <c r="H3" s="1"/>
      <c r="I3" s="2" t="s">
        <v>46</v>
      </c>
      <c r="J3" s="10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2:28" ht="13.5">
      <c r="B4" s="15" t="s">
        <v>2</v>
      </c>
      <c r="C4" s="3" t="s">
        <v>3</v>
      </c>
      <c r="D4" s="3" t="s">
        <v>4</v>
      </c>
      <c r="E4" s="11" t="s">
        <v>0</v>
      </c>
      <c r="G4" s="15" t="s">
        <v>2</v>
      </c>
      <c r="H4" s="3" t="s">
        <v>3</v>
      </c>
      <c r="I4" s="3" t="s">
        <v>4</v>
      </c>
      <c r="J4" s="11" t="s">
        <v>0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2:28" ht="13.5">
      <c r="B5" s="18" t="s">
        <v>6</v>
      </c>
      <c r="C5" s="8">
        <v>165307468</v>
      </c>
      <c r="D5" s="9">
        <v>147042443</v>
      </c>
      <c r="E5" s="16">
        <f aca="true" t="shared" si="0" ref="E5:E39">SUM(C5:D5)</f>
        <v>312349911</v>
      </c>
      <c r="G5" s="18" t="s">
        <v>6</v>
      </c>
      <c r="H5" s="8">
        <v>25117545</v>
      </c>
      <c r="I5" s="9">
        <v>52506355</v>
      </c>
      <c r="J5" s="16">
        <f aca="true" t="shared" si="1" ref="J5:J39">SUM(H5:I5)</f>
        <v>77623900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2:28" ht="13.5">
      <c r="B6" s="18" t="s">
        <v>7</v>
      </c>
      <c r="C6" s="8">
        <v>180825879</v>
      </c>
      <c r="D6" s="8">
        <v>140887960</v>
      </c>
      <c r="E6" s="16">
        <f t="shared" si="0"/>
        <v>321713839</v>
      </c>
      <c r="G6" s="18" t="s">
        <v>7</v>
      </c>
      <c r="H6" s="8">
        <v>32445998</v>
      </c>
      <c r="I6" s="8">
        <v>51438814</v>
      </c>
      <c r="J6" s="16">
        <f t="shared" si="1"/>
        <v>83884812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2:28" ht="13.5">
      <c r="B7" s="18" t="s">
        <v>8</v>
      </c>
      <c r="C7" s="8">
        <v>199318165</v>
      </c>
      <c r="D7" s="9">
        <v>134767951</v>
      </c>
      <c r="E7" s="16">
        <f t="shared" si="0"/>
        <v>334086116</v>
      </c>
      <c r="G7" s="18" t="s">
        <v>8</v>
      </c>
      <c r="H7" s="8">
        <v>38989282</v>
      </c>
      <c r="I7" s="9">
        <v>50171109</v>
      </c>
      <c r="J7" s="16">
        <f t="shared" si="1"/>
        <v>89160391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2:28" ht="13.5">
      <c r="B8" s="18" t="s">
        <v>9</v>
      </c>
      <c r="C8" s="8">
        <v>220370964</v>
      </c>
      <c r="D8" s="8">
        <v>132497277</v>
      </c>
      <c r="E8" s="16">
        <f t="shared" si="0"/>
        <v>352868241</v>
      </c>
      <c r="G8" s="18" t="s">
        <v>9</v>
      </c>
      <c r="H8" s="8">
        <v>56687472</v>
      </c>
      <c r="I8" s="8">
        <v>48733050</v>
      </c>
      <c r="J8" s="16">
        <f t="shared" si="1"/>
        <v>105420522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2:28" ht="13.5">
      <c r="B9" s="18" t="s">
        <v>10</v>
      </c>
      <c r="C9" s="8">
        <v>237464897</v>
      </c>
      <c r="D9" s="9">
        <v>130547389</v>
      </c>
      <c r="E9" s="16">
        <f t="shared" si="0"/>
        <v>368012286</v>
      </c>
      <c r="G9" s="18" t="s">
        <v>10</v>
      </c>
      <c r="H9" s="8">
        <v>68152245</v>
      </c>
      <c r="I9" s="9">
        <v>47003365</v>
      </c>
      <c r="J9" s="16">
        <f t="shared" si="1"/>
        <v>115155610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2:28" ht="13.5">
      <c r="B10" s="18" t="s">
        <v>11</v>
      </c>
      <c r="C10" s="8">
        <v>229245471</v>
      </c>
      <c r="D10" s="8">
        <v>127438138</v>
      </c>
      <c r="E10" s="16">
        <f t="shared" si="0"/>
        <v>356683609</v>
      </c>
      <c r="G10" s="18" t="s">
        <v>11</v>
      </c>
      <c r="H10" s="8">
        <v>70715085</v>
      </c>
      <c r="I10" s="8">
        <v>45097029</v>
      </c>
      <c r="J10" s="16">
        <f t="shared" si="1"/>
        <v>115812114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2:28" ht="13.5">
      <c r="B11" s="18" t="s">
        <v>12</v>
      </c>
      <c r="C11" s="8">
        <v>224749272</v>
      </c>
      <c r="D11" s="9">
        <v>120241714</v>
      </c>
      <c r="E11" s="16">
        <f t="shared" si="0"/>
        <v>344990986</v>
      </c>
      <c r="G11" s="18" t="s">
        <v>12</v>
      </c>
      <c r="H11" s="8">
        <v>72347421</v>
      </c>
      <c r="I11" s="9">
        <v>43111381</v>
      </c>
      <c r="J11" s="16">
        <f t="shared" si="1"/>
        <v>115458802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2:28" ht="13.5">
      <c r="B12" s="18" t="s">
        <v>13</v>
      </c>
      <c r="C12" s="8">
        <v>220533447</v>
      </c>
      <c r="D12" s="8">
        <v>112295317</v>
      </c>
      <c r="E12" s="16">
        <f t="shared" si="0"/>
        <v>332828764</v>
      </c>
      <c r="G12" s="18" t="s">
        <v>13</v>
      </c>
      <c r="H12" s="8">
        <v>73488637</v>
      </c>
      <c r="I12" s="8">
        <v>41056672</v>
      </c>
      <c r="J12" s="16">
        <f t="shared" si="1"/>
        <v>114545309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2:28" ht="13.5">
      <c r="B13" s="18" t="s">
        <v>14</v>
      </c>
      <c r="C13" s="8">
        <v>219721420</v>
      </c>
      <c r="D13" s="9">
        <v>104308961</v>
      </c>
      <c r="E13" s="16">
        <f t="shared" si="0"/>
        <v>324030381</v>
      </c>
      <c r="G13" s="18" t="s">
        <v>14</v>
      </c>
      <c r="H13" s="8">
        <v>73657324</v>
      </c>
      <c r="I13" s="9">
        <v>38955324</v>
      </c>
      <c r="J13" s="16">
        <f t="shared" si="1"/>
        <v>112612648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2:28" ht="13.5">
      <c r="B14" s="18" t="s">
        <v>15</v>
      </c>
      <c r="C14" s="8">
        <v>216999496</v>
      </c>
      <c r="D14" s="8">
        <v>96357498</v>
      </c>
      <c r="E14" s="16">
        <f t="shared" si="0"/>
        <v>313356994</v>
      </c>
      <c r="G14" s="18" t="s">
        <v>15</v>
      </c>
      <c r="H14" s="8">
        <v>75225035</v>
      </c>
      <c r="I14" s="8">
        <v>36799469</v>
      </c>
      <c r="J14" s="16">
        <f t="shared" si="1"/>
        <v>112024504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2:28" ht="13.5">
      <c r="B15" s="18" t="s">
        <v>16</v>
      </c>
      <c r="C15" s="8">
        <v>214691218</v>
      </c>
      <c r="D15" s="9">
        <v>88538994</v>
      </c>
      <c r="E15" s="16">
        <f t="shared" si="0"/>
        <v>303230212</v>
      </c>
      <c r="G15" s="18" t="s">
        <v>16</v>
      </c>
      <c r="H15" s="8">
        <v>77458283</v>
      </c>
      <c r="I15" s="9">
        <v>34566221</v>
      </c>
      <c r="J15" s="16">
        <f t="shared" si="1"/>
        <v>112024504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2:28" ht="13.5">
      <c r="B16" s="18" t="s">
        <v>17</v>
      </c>
      <c r="C16" s="8">
        <v>210205736</v>
      </c>
      <c r="D16" s="8">
        <v>81110188</v>
      </c>
      <c r="E16" s="16">
        <f t="shared" si="0"/>
        <v>291315924</v>
      </c>
      <c r="G16" s="18" t="s">
        <v>17</v>
      </c>
      <c r="H16" s="8">
        <v>79780072</v>
      </c>
      <c r="I16" s="8">
        <v>32244432</v>
      </c>
      <c r="J16" s="16">
        <f t="shared" si="1"/>
        <v>112024504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2:28" ht="13.5">
      <c r="B17" s="18" t="s">
        <v>18</v>
      </c>
      <c r="C17" s="8">
        <v>201896872</v>
      </c>
      <c r="D17" s="9">
        <v>74226166</v>
      </c>
      <c r="E17" s="16">
        <f t="shared" si="0"/>
        <v>276123038</v>
      </c>
      <c r="G17" s="18" t="s">
        <v>18</v>
      </c>
      <c r="H17" s="8">
        <v>82194829</v>
      </c>
      <c r="I17" s="9">
        <v>29829675</v>
      </c>
      <c r="J17" s="16">
        <f t="shared" si="1"/>
        <v>112024504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2:28" ht="13.5">
      <c r="B18" s="18" t="s">
        <v>19</v>
      </c>
      <c r="C18" s="8">
        <v>195965362</v>
      </c>
      <c r="D18" s="8">
        <v>67924390</v>
      </c>
      <c r="E18" s="16">
        <f t="shared" si="0"/>
        <v>263889752</v>
      </c>
      <c r="G18" s="18" t="s">
        <v>19</v>
      </c>
      <c r="H18" s="8">
        <v>84707216</v>
      </c>
      <c r="I18" s="8">
        <v>27317288</v>
      </c>
      <c r="J18" s="16">
        <f t="shared" si="1"/>
        <v>112024504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2:28" ht="13.5">
      <c r="B19" s="18" t="s">
        <v>20</v>
      </c>
      <c r="C19" s="8">
        <v>189134887</v>
      </c>
      <c r="D19" s="9">
        <v>62184605</v>
      </c>
      <c r="E19" s="16">
        <f t="shared" si="0"/>
        <v>251319492</v>
      </c>
      <c r="G19" s="18" t="s">
        <v>20</v>
      </c>
      <c r="H19" s="8">
        <v>87322181</v>
      </c>
      <c r="I19" s="9">
        <v>24702323</v>
      </c>
      <c r="J19" s="16">
        <f t="shared" si="1"/>
        <v>112024504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2:28" ht="13.5">
      <c r="B20" s="18" t="s">
        <v>21</v>
      </c>
      <c r="C20" s="8">
        <v>187132769</v>
      </c>
      <c r="D20" s="8">
        <v>56894073</v>
      </c>
      <c r="E20" s="16">
        <f t="shared" si="0"/>
        <v>244026842</v>
      </c>
      <c r="G20" s="18" t="s">
        <v>21</v>
      </c>
      <c r="H20" s="8">
        <v>89555120</v>
      </c>
      <c r="I20" s="8">
        <v>21985550</v>
      </c>
      <c r="J20" s="16">
        <f t="shared" si="1"/>
        <v>111540670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2:28" ht="13.5">
      <c r="B21" s="18" t="s">
        <v>22</v>
      </c>
      <c r="C21" s="8">
        <v>190609390</v>
      </c>
      <c r="D21" s="9">
        <v>51767406</v>
      </c>
      <c r="E21" s="16">
        <f t="shared" si="0"/>
        <v>242376796</v>
      </c>
      <c r="G21" s="18" t="s">
        <v>22</v>
      </c>
      <c r="H21" s="8">
        <v>90649188</v>
      </c>
      <c r="I21" s="9">
        <v>19202718</v>
      </c>
      <c r="J21" s="16">
        <f t="shared" si="1"/>
        <v>109851906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2:28" ht="13.5">
      <c r="B22" s="18" t="s">
        <v>23</v>
      </c>
      <c r="C22" s="8">
        <v>193825300</v>
      </c>
      <c r="D22" s="8">
        <v>46551692</v>
      </c>
      <c r="E22" s="16">
        <f t="shared" si="0"/>
        <v>240376992</v>
      </c>
      <c r="G22" s="18" t="s">
        <v>23</v>
      </c>
      <c r="H22" s="8">
        <v>89068202</v>
      </c>
      <c r="I22" s="8">
        <v>16459172</v>
      </c>
      <c r="J22" s="16">
        <f t="shared" si="1"/>
        <v>105527374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2:28" ht="13.5">
      <c r="B23" s="18" t="s">
        <v>24</v>
      </c>
      <c r="C23" s="8">
        <v>191885735</v>
      </c>
      <c r="D23" s="9">
        <v>41361341</v>
      </c>
      <c r="E23" s="16">
        <f t="shared" si="0"/>
        <v>233247076</v>
      </c>
      <c r="G23" s="18" t="s">
        <v>24</v>
      </c>
      <c r="H23" s="8">
        <v>87335948</v>
      </c>
      <c r="I23" s="9">
        <v>13881148</v>
      </c>
      <c r="J23" s="16">
        <f t="shared" si="1"/>
        <v>101217096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2:28" ht="13.5">
      <c r="B24" s="18" t="s">
        <v>25</v>
      </c>
      <c r="C24" s="8">
        <v>193670653</v>
      </c>
      <c r="D24" s="8">
        <v>36387137</v>
      </c>
      <c r="E24" s="16">
        <f t="shared" si="0"/>
        <v>230057790</v>
      </c>
      <c r="G24" s="18" t="s">
        <v>25</v>
      </c>
      <c r="H24" s="8">
        <v>81527172</v>
      </c>
      <c r="I24" s="8">
        <v>11550866</v>
      </c>
      <c r="J24" s="16">
        <f t="shared" si="1"/>
        <v>93078038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2:28" ht="13.5">
      <c r="B25" s="18" t="s">
        <v>26</v>
      </c>
      <c r="C25" s="8">
        <v>192614797</v>
      </c>
      <c r="D25" s="9">
        <v>31470091</v>
      </c>
      <c r="E25" s="16">
        <f t="shared" si="0"/>
        <v>224084888</v>
      </c>
      <c r="G25" s="18" t="s">
        <v>26</v>
      </c>
      <c r="H25" s="8">
        <v>80030982</v>
      </c>
      <c r="I25" s="9">
        <v>9572772</v>
      </c>
      <c r="J25" s="16">
        <f t="shared" si="1"/>
        <v>89603754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2:28" ht="13.5">
      <c r="B26" s="18" t="s">
        <v>27</v>
      </c>
      <c r="C26" s="8">
        <v>185885051</v>
      </c>
      <c r="D26" s="8">
        <v>26737273</v>
      </c>
      <c r="E26" s="16">
        <f t="shared" si="0"/>
        <v>212622324</v>
      </c>
      <c r="G26" s="18" t="s">
        <v>27</v>
      </c>
      <c r="H26" s="8">
        <v>75015022</v>
      </c>
      <c r="I26" s="8">
        <v>7731558</v>
      </c>
      <c r="J26" s="16">
        <f t="shared" si="1"/>
        <v>82746580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2:28" ht="13.5">
      <c r="B27" s="18" t="s">
        <v>28</v>
      </c>
      <c r="C27" s="8">
        <v>173440130</v>
      </c>
      <c r="D27" s="9">
        <v>22394465</v>
      </c>
      <c r="E27" s="16">
        <f t="shared" si="0"/>
        <v>195834595</v>
      </c>
      <c r="G27" s="18" t="s">
        <v>28</v>
      </c>
      <c r="H27" s="8">
        <v>71216136</v>
      </c>
      <c r="I27" s="9">
        <v>6114738</v>
      </c>
      <c r="J27" s="16">
        <f t="shared" si="1"/>
        <v>77330874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2:28" ht="13.5">
      <c r="B28" s="18" t="s">
        <v>29</v>
      </c>
      <c r="C28" s="8">
        <v>165379854</v>
      </c>
      <c r="D28" s="8">
        <v>18502538</v>
      </c>
      <c r="E28" s="16">
        <f t="shared" si="0"/>
        <v>183882392</v>
      </c>
      <c r="G28" s="18" t="s">
        <v>29</v>
      </c>
      <c r="H28" s="8">
        <v>65982910</v>
      </c>
      <c r="I28" s="8">
        <v>4696460</v>
      </c>
      <c r="J28" s="16">
        <f t="shared" si="1"/>
        <v>70679370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2:28" ht="13.5">
      <c r="B29" s="18" t="s">
        <v>30</v>
      </c>
      <c r="C29" s="8">
        <v>151630652</v>
      </c>
      <c r="D29" s="9">
        <v>14913749</v>
      </c>
      <c r="E29" s="16">
        <f t="shared" si="0"/>
        <v>166544401</v>
      </c>
      <c r="G29" s="18" t="s">
        <v>30</v>
      </c>
      <c r="H29" s="8">
        <v>62942823</v>
      </c>
      <c r="I29" s="9">
        <v>3463915</v>
      </c>
      <c r="J29" s="16">
        <f t="shared" si="1"/>
        <v>66406738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ht="13.5">
      <c r="B30" s="18" t="s">
        <v>31</v>
      </c>
      <c r="C30" s="8">
        <v>122889771</v>
      </c>
      <c r="D30" s="8">
        <v>11883321</v>
      </c>
      <c r="E30" s="16">
        <f t="shared" si="0"/>
        <v>134773092</v>
      </c>
      <c r="G30" s="18" t="s">
        <v>31</v>
      </c>
      <c r="H30" s="8">
        <v>55618177</v>
      </c>
      <c r="I30" s="8">
        <v>2325545</v>
      </c>
      <c r="J30" s="16">
        <f t="shared" si="1"/>
        <v>57943722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2:28" ht="13.5">
      <c r="B31" s="18" t="s">
        <v>32</v>
      </c>
      <c r="C31" s="8">
        <v>103381435</v>
      </c>
      <c r="D31" s="9">
        <v>9428505</v>
      </c>
      <c r="E31" s="16">
        <f t="shared" si="0"/>
        <v>112809940</v>
      </c>
      <c r="G31" s="18" t="s">
        <v>32</v>
      </c>
      <c r="H31" s="8">
        <v>42683684</v>
      </c>
      <c r="I31" s="9">
        <v>1356966</v>
      </c>
      <c r="J31" s="16">
        <f t="shared" si="1"/>
        <v>44040650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2:28" ht="13.5">
      <c r="B32" s="18" t="s">
        <v>33</v>
      </c>
      <c r="C32" s="8">
        <v>76120198</v>
      </c>
      <c r="D32" s="8">
        <v>7367206</v>
      </c>
      <c r="E32" s="16">
        <f t="shared" si="0"/>
        <v>83487404</v>
      </c>
      <c r="G32" s="18" t="s">
        <v>33</v>
      </c>
      <c r="H32" s="8">
        <v>31752687</v>
      </c>
      <c r="I32" s="8">
        <v>597848</v>
      </c>
      <c r="J32" s="16">
        <f t="shared" si="1"/>
        <v>32350535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2:28" ht="13.5">
      <c r="B33" s="18" t="s">
        <v>34</v>
      </c>
      <c r="C33" s="8">
        <v>53866971</v>
      </c>
      <c r="D33" s="9">
        <v>5730603</v>
      </c>
      <c r="E33" s="16">
        <f t="shared" si="0"/>
        <v>59597574</v>
      </c>
      <c r="G33" s="18" t="s">
        <v>34</v>
      </c>
      <c r="H33" s="8">
        <v>10281874</v>
      </c>
      <c r="I33" s="9">
        <v>142110</v>
      </c>
      <c r="J33" s="16">
        <f t="shared" si="1"/>
        <v>10423984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2:28" ht="13.5">
      <c r="B34" s="18" t="s">
        <v>35</v>
      </c>
      <c r="C34" s="8">
        <v>36375386</v>
      </c>
      <c r="D34" s="8">
        <v>4491300</v>
      </c>
      <c r="E34" s="16">
        <f t="shared" si="0"/>
        <v>40866686</v>
      </c>
      <c r="G34" s="18" t="s">
        <v>35</v>
      </c>
      <c r="H34" s="8">
        <v>752102</v>
      </c>
      <c r="I34" s="8">
        <v>11866</v>
      </c>
      <c r="J34" s="16">
        <f t="shared" si="1"/>
        <v>763968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2:28" ht="13.5">
      <c r="B35" s="18" t="s">
        <v>36</v>
      </c>
      <c r="C35" s="8">
        <v>31496044</v>
      </c>
      <c r="D35" s="9">
        <v>3475698</v>
      </c>
      <c r="E35" s="16">
        <f t="shared" si="0"/>
        <v>34971742</v>
      </c>
      <c r="G35" s="18" t="s">
        <v>36</v>
      </c>
      <c r="H35" s="8"/>
      <c r="I35" s="9"/>
      <c r="J35" s="16">
        <f t="shared" si="1"/>
        <v>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2:28" ht="13.5">
      <c r="B36" s="18" t="s">
        <v>37</v>
      </c>
      <c r="C36" s="8">
        <v>32188938</v>
      </c>
      <c r="D36" s="8">
        <v>2525658</v>
      </c>
      <c r="E36" s="16">
        <f t="shared" si="0"/>
        <v>34714596</v>
      </c>
      <c r="G36" s="18" t="s">
        <v>37</v>
      </c>
      <c r="H36" s="8"/>
      <c r="I36" s="8"/>
      <c r="J36" s="16">
        <f t="shared" si="1"/>
        <v>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2:28" ht="13.5">
      <c r="B37" s="18" t="s">
        <v>38</v>
      </c>
      <c r="C37" s="8">
        <v>30830185</v>
      </c>
      <c r="D37" s="9">
        <v>1570105</v>
      </c>
      <c r="E37" s="16">
        <f t="shared" si="0"/>
        <v>32400290</v>
      </c>
      <c r="G37" s="18" t="s">
        <v>38</v>
      </c>
      <c r="H37" s="8"/>
      <c r="I37" s="9"/>
      <c r="J37" s="16">
        <f t="shared" si="1"/>
        <v>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2:28" ht="13.5">
      <c r="B38" s="18" t="s">
        <v>39</v>
      </c>
      <c r="C38" s="8">
        <v>20103711</v>
      </c>
      <c r="D38" s="8">
        <v>725047</v>
      </c>
      <c r="E38" s="16">
        <f t="shared" si="0"/>
        <v>20828758</v>
      </c>
      <c r="G38" s="18" t="s">
        <v>39</v>
      </c>
      <c r="H38" s="8"/>
      <c r="I38" s="8"/>
      <c r="J38" s="16">
        <f t="shared" si="1"/>
        <v>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2:28" ht="13.5">
      <c r="B39" s="18" t="s">
        <v>40</v>
      </c>
      <c r="C39" s="8">
        <v>9053026</v>
      </c>
      <c r="D39" s="9">
        <v>204200</v>
      </c>
      <c r="E39" s="16">
        <f t="shared" si="0"/>
        <v>9257226</v>
      </c>
      <c r="G39" s="18" t="s">
        <v>40</v>
      </c>
      <c r="H39" s="8"/>
      <c r="I39" s="9"/>
      <c r="J39" s="16">
        <f t="shared" si="1"/>
        <v>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2:10" ht="13.5">
      <c r="B40" s="18" t="s">
        <v>41</v>
      </c>
      <c r="C40" s="8"/>
      <c r="D40" s="8"/>
      <c r="E40" s="16"/>
      <c r="G40" s="18" t="s">
        <v>41</v>
      </c>
      <c r="H40" s="8"/>
      <c r="I40" s="8"/>
      <c r="J40" s="16"/>
    </row>
    <row r="41" spans="2:10" ht="13.5">
      <c r="B41" s="18" t="s">
        <v>42</v>
      </c>
      <c r="C41" s="8"/>
      <c r="D41" s="9"/>
      <c r="E41" s="16"/>
      <c r="G41" s="18" t="s">
        <v>42</v>
      </c>
      <c r="H41" s="8"/>
      <c r="I41" s="9"/>
      <c r="J41" s="16"/>
    </row>
    <row r="42" spans="2:10" ht="13.5">
      <c r="B42" s="19" t="s">
        <v>5</v>
      </c>
      <c r="C42" s="4"/>
      <c r="D42" s="4"/>
      <c r="E42" s="12"/>
      <c r="G42" s="19" t="s">
        <v>5</v>
      </c>
      <c r="H42" s="4"/>
      <c r="I42" s="4"/>
      <c r="J42" s="12"/>
    </row>
    <row r="43" spans="2:10" ht="13.5">
      <c r="B43" s="20" t="s">
        <v>0</v>
      </c>
      <c r="C43" s="5">
        <f>SUM(C5:C41)</f>
        <v>5468810550</v>
      </c>
      <c r="D43" s="5">
        <f>SUM(D5:D41)</f>
        <v>2014750399</v>
      </c>
      <c r="E43" s="13">
        <f>SUM(C43:D43)</f>
        <v>7483560949</v>
      </c>
      <c r="G43" s="20" t="s">
        <v>0</v>
      </c>
      <c r="H43" s="5">
        <f>SUM(H5:H41)</f>
        <v>1932700652</v>
      </c>
      <c r="I43" s="5">
        <f>SUM(I5:I41)</f>
        <v>722625739</v>
      </c>
      <c r="J43" s="13">
        <f>SUM(H43:I43)</f>
        <v>2655326391</v>
      </c>
    </row>
    <row r="44" spans="2:10" ht="13.5">
      <c r="B44" s="17"/>
      <c r="C44" s="6"/>
      <c r="D44" s="6"/>
      <c r="E44" s="6"/>
      <c r="G44" s="17"/>
      <c r="H44" s="6"/>
      <c r="I44" s="6"/>
      <c r="J44" s="6"/>
    </row>
    <row r="45" spans="2:10" ht="13.5">
      <c r="B45" s="17"/>
      <c r="C45" s="6"/>
      <c r="D45" s="6"/>
      <c r="E45" s="6"/>
      <c r="G45" s="17"/>
      <c r="H45" s="6"/>
      <c r="I45" s="6"/>
      <c r="J45" s="6"/>
    </row>
    <row r="47" ht="13.5">
      <c r="B47" s="6" t="s">
        <v>47</v>
      </c>
    </row>
  </sheetData>
  <mergeCells count="1">
    <mergeCell ref="B1:J1"/>
  </mergeCells>
  <printOptions/>
  <pageMargins left="0.1968503937007874" right="0.3937007874015748" top="0.984251968503937" bottom="0.7086614173228347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真田町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真田町下水道の償還見込み</dc:title>
  <dc:subject/>
  <dc:creator>倉橋重松</dc:creator>
  <cp:keywords/>
  <dc:description/>
  <cp:lastModifiedBy>倉橋重松</cp:lastModifiedBy>
  <cp:lastPrinted>2002-05-16T00:35:24Z</cp:lastPrinted>
  <dcterms:created xsi:type="dcterms:W3CDTF">2002-05-15T06:28:32Z</dcterms:created>
  <dcterms:modified xsi:type="dcterms:W3CDTF">2004-04-07T23:33:05Z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