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8895" activeTab="0"/>
  </bookViews>
  <sheets>
    <sheet name="年度末町債現在高" sheetId="1" r:id="rId1"/>
    <sheet name="公債費" sheetId="2" r:id="rId2"/>
  </sheets>
  <definedNames/>
  <calcPr fullCalcOnLoad="1"/>
</workbook>
</file>

<file path=xl/sharedStrings.xml><?xml version="1.0" encoding="utf-8"?>
<sst xmlns="http://schemas.openxmlformats.org/spreadsheetml/2006/main" count="144" uniqueCount="43">
  <si>
    <t>単位：千円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</si>
  <si>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</si>
  <si>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</si>
  <si>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</si>
  <si>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</si>
  <si>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</si>
  <si>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</si>
  <si>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</si>
  <si>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</si>
  <si>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</si>
  <si>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</si>
  <si>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一般公共事業債</t>
  </si>
  <si>
    <t>一般単独事業債</t>
  </si>
  <si>
    <t>地域総合整備事業債</t>
  </si>
  <si>
    <t>公営住宅建設事業債</t>
  </si>
  <si>
    <t>義務教育施設整備事業債</t>
  </si>
  <si>
    <t>辺地対策事業債</t>
  </si>
  <si>
    <t>災害復旧事業債</t>
  </si>
  <si>
    <t>厚生福祉施設整備事業債</t>
  </si>
  <si>
    <t>地域改善対策特定事業債</t>
  </si>
  <si>
    <t>財源対策債</t>
  </si>
  <si>
    <t>減収補填債</t>
  </si>
  <si>
    <t>臨時財政特例債</t>
  </si>
  <si>
    <t>臨時財政対策債</t>
  </si>
  <si>
    <t>減税補填債</t>
  </si>
  <si>
    <t>調整債</t>
  </si>
  <si>
    <t>県振興資金</t>
  </si>
  <si>
    <t>公有林整備事業債</t>
  </si>
  <si>
    <t>臨時税収補てん債</t>
  </si>
  <si>
    <t>合　　計</t>
  </si>
  <si>
    <t>同和地区住宅新築資金等貸付事業債</t>
  </si>
  <si>
    <t>特定環境保全公共下水道事業債</t>
  </si>
  <si>
    <t>農業集落排水事業債</t>
  </si>
  <si>
    <t>総　　計</t>
  </si>
  <si>
    <t>発行高</t>
  </si>
  <si>
    <t>元金償還額</t>
  </si>
  <si>
    <t>年度末現在高</t>
  </si>
  <si>
    <t>臨時税収補填債</t>
  </si>
  <si>
    <t>計</t>
  </si>
  <si>
    <t>一時借入金利子</t>
  </si>
  <si>
    <t>公債費</t>
  </si>
  <si>
    <t>平成14年</t>
  </si>
  <si>
    <t>年度末町債現在高の推移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</si>
</sst>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3.875" style="20" bestFit="1" customWidth="1"/>
    <col min="2" max="7" width="10.375" style="20" bestFit="1" customWidth="1"/>
    <col min="8" max="11" width="11.50390625" style="20" bestFit="1" customWidth="1"/>
    <col min="12" max="12" width="11.00390625" style="20" customWidth="1"/>
    <col min="13" max="16384" width="9.00390625" style="20" customWidth="1"/>
  </cols>
  <sheetData>
    <row r="1" spans="1:11" ht="13.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.5">
      <c r="A2" s="19"/>
      <c r="B2" s="19"/>
      <c r="C2" s="19"/>
      <c r="D2" s="19"/>
      <c r="E2" s="19"/>
      <c r="F2" s="19" t="s">
        <v>0</v>
      </c>
      <c r="G2" s="19"/>
      <c r="H2" s="19"/>
      <c r="I2" s="19"/>
      <c r="J2" s="19"/>
      <c r="K2" s="19"/>
    </row>
    <row r="3" spans="1:12" s="22" customFormat="1" ht="13.5">
      <c r="A3" s="21"/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41</v>
      </c>
    </row>
    <row r="4" spans="1:12" ht="13.5">
      <c r="A4" s="19" t="s">
        <v>11</v>
      </c>
      <c r="B4" s="19">
        <v>69716</v>
      </c>
      <c r="C4" s="19">
        <v>106549</v>
      </c>
      <c r="D4" s="19">
        <v>133474</v>
      </c>
      <c r="E4" s="19">
        <v>179922</v>
      </c>
      <c r="F4" s="19">
        <v>178544</v>
      </c>
      <c r="G4" s="19">
        <v>179285</v>
      </c>
      <c r="H4" s="19">
        <v>187887</v>
      </c>
      <c r="I4" s="19">
        <v>210707</v>
      </c>
      <c r="J4" s="19">
        <v>192185</v>
      </c>
      <c r="K4" s="19">
        <v>194203</v>
      </c>
      <c r="L4" s="19">
        <v>173658</v>
      </c>
    </row>
    <row r="5" spans="1:12" ht="13.5">
      <c r="A5" s="19" t="s">
        <v>12</v>
      </c>
      <c r="B5" s="19">
        <v>786891</v>
      </c>
      <c r="C5" s="19">
        <v>809510</v>
      </c>
      <c r="D5" s="19">
        <v>910851</v>
      </c>
      <c r="E5" s="19">
        <v>977658</v>
      </c>
      <c r="F5" s="19">
        <v>990123</v>
      </c>
      <c r="G5" s="19">
        <v>1083503</v>
      </c>
      <c r="H5" s="19">
        <v>1222179</v>
      </c>
      <c r="I5" s="19">
        <v>1170445</v>
      </c>
      <c r="J5" s="19">
        <v>1070695</v>
      </c>
      <c r="K5" s="19">
        <v>1004462</v>
      </c>
      <c r="L5" s="20">
        <v>985492</v>
      </c>
    </row>
    <row r="6" spans="1:12" ht="13.5">
      <c r="A6" s="19" t="s">
        <v>13</v>
      </c>
      <c r="B6" s="19">
        <v>1682720</v>
      </c>
      <c r="C6" s="19">
        <v>1578406</v>
      </c>
      <c r="D6" s="19">
        <v>1418135</v>
      </c>
      <c r="E6" s="19">
        <v>1438779</v>
      </c>
      <c r="F6" s="19">
        <v>1615429</v>
      </c>
      <c r="G6" s="19">
        <v>1603857</v>
      </c>
      <c r="H6" s="19">
        <v>2115334</v>
      </c>
      <c r="I6" s="19">
        <v>1834982</v>
      </c>
      <c r="J6" s="19">
        <v>1563590</v>
      </c>
      <c r="K6" s="19">
        <v>1334784</v>
      </c>
      <c r="L6" s="20">
        <v>1040110</v>
      </c>
    </row>
    <row r="7" spans="1:12" ht="13.5">
      <c r="A7" s="19" t="s">
        <v>14</v>
      </c>
      <c r="B7" s="19">
        <v>130730</v>
      </c>
      <c r="C7" s="19">
        <v>129403</v>
      </c>
      <c r="D7" s="19">
        <v>126797</v>
      </c>
      <c r="E7" s="19">
        <v>124046</v>
      </c>
      <c r="F7" s="19">
        <v>118515</v>
      </c>
      <c r="G7" s="19">
        <v>112704</v>
      </c>
      <c r="H7" s="19">
        <v>106599</v>
      </c>
      <c r="I7" s="19">
        <v>100284</v>
      </c>
      <c r="J7" s="19">
        <v>93642</v>
      </c>
      <c r="K7" s="19">
        <v>86656</v>
      </c>
      <c r="L7" s="20">
        <v>79308</v>
      </c>
    </row>
    <row r="8" spans="1:12" ht="13.5">
      <c r="A8" s="19" t="s">
        <v>15</v>
      </c>
      <c r="B8" s="19">
        <v>337013</v>
      </c>
      <c r="C8" s="19">
        <v>335474</v>
      </c>
      <c r="D8" s="19">
        <v>317733</v>
      </c>
      <c r="E8" s="19">
        <v>298702</v>
      </c>
      <c r="F8" s="19">
        <v>278286</v>
      </c>
      <c r="G8" s="19">
        <v>255963</v>
      </c>
      <c r="H8" s="19">
        <v>591328</v>
      </c>
      <c r="I8" s="19">
        <v>1249860</v>
      </c>
      <c r="J8" s="19">
        <v>1428934</v>
      </c>
      <c r="K8" s="19">
        <v>1485313</v>
      </c>
      <c r="L8" s="20">
        <v>1453341</v>
      </c>
    </row>
    <row r="9" spans="1:12" ht="13.5">
      <c r="A9" s="19" t="s">
        <v>16</v>
      </c>
      <c r="B9" s="19">
        <v>398766</v>
      </c>
      <c r="C9" s="19">
        <v>376205</v>
      </c>
      <c r="D9" s="19">
        <v>390620</v>
      </c>
      <c r="E9" s="19">
        <v>449645</v>
      </c>
      <c r="F9" s="19">
        <v>597352</v>
      </c>
      <c r="G9" s="19">
        <v>638026</v>
      </c>
      <c r="H9" s="19">
        <v>728061</v>
      </c>
      <c r="I9" s="19">
        <v>794098</v>
      </c>
      <c r="J9" s="19">
        <v>828018</v>
      </c>
      <c r="K9" s="19">
        <v>834828</v>
      </c>
      <c r="L9" s="20">
        <v>839062</v>
      </c>
    </row>
    <row r="10" spans="1:12" ht="13.5">
      <c r="A10" s="19" t="s">
        <v>17</v>
      </c>
      <c r="B10" s="19">
        <v>168774</v>
      </c>
      <c r="C10" s="19">
        <v>148202</v>
      </c>
      <c r="D10" s="19">
        <v>118776</v>
      </c>
      <c r="E10" s="19">
        <v>98455</v>
      </c>
      <c r="F10" s="19">
        <v>78478</v>
      </c>
      <c r="G10" s="19">
        <v>59995</v>
      </c>
      <c r="H10" s="19">
        <v>49956</v>
      </c>
      <c r="I10" s="19">
        <v>36951</v>
      </c>
      <c r="J10" s="19">
        <v>24573</v>
      </c>
      <c r="K10" s="19">
        <v>20824</v>
      </c>
      <c r="L10" s="20">
        <v>17884</v>
      </c>
    </row>
    <row r="11" spans="1:12" ht="13.5">
      <c r="A11" s="19" t="s">
        <v>18</v>
      </c>
      <c r="B11" s="19">
        <v>152635</v>
      </c>
      <c r="C11" s="19">
        <v>139075</v>
      </c>
      <c r="D11" s="19">
        <v>124633</v>
      </c>
      <c r="E11" s="19">
        <v>257851</v>
      </c>
      <c r="F11" s="19">
        <v>241468</v>
      </c>
      <c r="G11" s="19">
        <v>224019</v>
      </c>
      <c r="H11" s="19">
        <v>214400</v>
      </c>
      <c r="I11" s="19">
        <v>195259</v>
      </c>
      <c r="J11" s="19">
        <v>197366</v>
      </c>
      <c r="K11" s="19">
        <v>177812</v>
      </c>
      <c r="L11" s="20">
        <v>157352</v>
      </c>
    </row>
    <row r="12" spans="1:12" ht="13.5">
      <c r="A12" s="19" t="s">
        <v>19</v>
      </c>
      <c r="B12" s="19">
        <v>75163</v>
      </c>
      <c r="C12" s="19">
        <v>61563</v>
      </c>
      <c r="D12" s="19">
        <v>45641</v>
      </c>
      <c r="E12" s="19">
        <v>35061</v>
      </c>
      <c r="F12" s="19">
        <v>27060</v>
      </c>
      <c r="G12" s="19">
        <v>20161</v>
      </c>
      <c r="H12" s="19">
        <v>14666</v>
      </c>
      <c r="I12" s="19">
        <v>10810</v>
      </c>
      <c r="J12" s="19">
        <v>7969</v>
      </c>
      <c r="K12" s="19">
        <v>6231</v>
      </c>
      <c r="L12" s="20">
        <v>4757</v>
      </c>
    </row>
    <row r="13" spans="1:12" ht="13.5">
      <c r="A13" s="19" t="s">
        <v>20</v>
      </c>
      <c r="B13" s="19">
        <v>59968</v>
      </c>
      <c r="C13" s="19">
        <v>49635</v>
      </c>
      <c r="D13" s="19">
        <v>42919</v>
      </c>
      <c r="E13" s="19">
        <v>38508</v>
      </c>
      <c r="F13" s="19">
        <v>127699</v>
      </c>
      <c r="G13" s="19">
        <v>172641</v>
      </c>
      <c r="H13" s="19">
        <v>155679</v>
      </c>
      <c r="I13" s="19">
        <v>138631</v>
      </c>
      <c r="J13" s="19">
        <v>187852</v>
      </c>
      <c r="K13" s="19">
        <v>222434</v>
      </c>
      <c r="L13" s="20">
        <v>222187</v>
      </c>
    </row>
    <row r="14" spans="1:11" ht="13.5">
      <c r="A14" s="19" t="s">
        <v>21</v>
      </c>
      <c r="B14" s="19">
        <v>5200</v>
      </c>
      <c r="C14" s="19">
        <v>3900</v>
      </c>
      <c r="D14" s="19">
        <v>2600</v>
      </c>
      <c r="E14" s="19">
        <v>1300</v>
      </c>
      <c r="F14" s="19">
        <v>0</v>
      </c>
      <c r="G14" s="19">
        <v>18307</v>
      </c>
      <c r="H14" s="19">
        <v>16613</v>
      </c>
      <c r="I14" s="19"/>
      <c r="J14" s="19"/>
      <c r="K14" s="19"/>
    </row>
    <row r="15" spans="1:12" ht="13.5">
      <c r="A15" s="19" t="s">
        <v>22</v>
      </c>
      <c r="B15" s="19">
        <v>18428</v>
      </c>
      <c r="C15" s="19">
        <v>22508</v>
      </c>
      <c r="D15" s="19">
        <v>21964</v>
      </c>
      <c r="E15" s="19">
        <v>21394</v>
      </c>
      <c r="F15" s="19">
        <v>19927</v>
      </c>
      <c r="G15" s="19">
        <v>185241</v>
      </c>
      <c r="H15" s="19">
        <v>242972</v>
      </c>
      <c r="I15" s="19">
        <v>14842</v>
      </c>
      <c r="J15" s="19">
        <v>12991</v>
      </c>
      <c r="K15" s="19">
        <v>11056</v>
      </c>
      <c r="L15" s="20">
        <v>9033</v>
      </c>
    </row>
    <row r="16" spans="1:12" ht="13.5">
      <c r="A16" s="19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>
        <v>95000</v>
      </c>
      <c r="L16" s="20">
        <v>303700</v>
      </c>
    </row>
    <row r="17" spans="1:12" ht="13.5">
      <c r="A17" s="19" t="s">
        <v>24</v>
      </c>
      <c r="B17" s="19"/>
      <c r="C17" s="19"/>
      <c r="D17" s="19">
        <v>58200</v>
      </c>
      <c r="E17" s="19">
        <v>118000</v>
      </c>
      <c r="F17" s="19">
        <v>188000</v>
      </c>
      <c r="G17" s="19">
        <v>67100</v>
      </c>
      <c r="H17" s="19">
        <v>67100</v>
      </c>
      <c r="I17" s="19">
        <v>250665</v>
      </c>
      <c r="J17" s="19">
        <v>256003</v>
      </c>
      <c r="K17" s="19">
        <v>260046</v>
      </c>
      <c r="L17" s="20">
        <v>261019</v>
      </c>
    </row>
    <row r="18" spans="1:12" ht="13.5">
      <c r="A18" s="19" t="s">
        <v>25</v>
      </c>
      <c r="B18" s="19">
        <v>31143</v>
      </c>
      <c r="C18" s="19">
        <v>28112</v>
      </c>
      <c r="D18" s="19">
        <v>24931</v>
      </c>
      <c r="E18" s="19">
        <v>21592</v>
      </c>
      <c r="F18" s="19">
        <v>18088</v>
      </c>
      <c r="G18" s="19">
        <v>15936</v>
      </c>
      <c r="H18" s="19">
        <v>13673</v>
      </c>
      <c r="I18" s="19">
        <v>11292</v>
      </c>
      <c r="J18" s="19">
        <v>8788</v>
      </c>
      <c r="K18" s="19">
        <v>6154</v>
      </c>
      <c r="L18" s="20">
        <v>3383</v>
      </c>
    </row>
    <row r="19" spans="1:12" ht="13.5">
      <c r="A19" s="19" t="s">
        <v>26</v>
      </c>
      <c r="B19" s="19">
        <v>36190</v>
      </c>
      <c r="C19" s="19">
        <v>28851</v>
      </c>
      <c r="D19" s="19">
        <v>21279</v>
      </c>
      <c r="E19" s="19">
        <v>13465</v>
      </c>
      <c r="F19" s="19">
        <v>6832</v>
      </c>
      <c r="G19" s="19">
        <v>0</v>
      </c>
      <c r="H19" s="19">
        <v>0</v>
      </c>
      <c r="I19" s="19">
        <v>25000</v>
      </c>
      <c r="J19" s="19">
        <v>25000</v>
      </c>
      <c r="K19" s="19">
        <v>25000</v>
      </c>
      <c r="L19" s="20">
        <v>21886</v>
      </c>
    </row>
    <row r="20" spans="1:12" ht="13.5">
      <c r="A20" s="19" t="s">
        <v>27</v>
      </c>
      <c r="B20" s="19">
        <v>108606</v>
      </c>
      <c r="C20" s="19">
        <v>113996</v>
      </c>
      <c r="D20" s="19">
        <v>120280</v>
      </c>
      <c r="E20" s="19">
        <v>126558</v>
      </c>
      <c r="F20" s="19">
        <v>132546</v>
      </c>
      <c r="G20" s="19">
        <v>137972</v>
      </c>
      <c r="H20" s="19">
        <v>142725</v>
      </c>
      <c r="I20" s="19">
        <v>147389</v>
      </c>
      <c r="J20" s="19">
        <v>145512</v>
      </c>
      <c r="K20" s="19">
        <v>143228</v>
      </c>
      <c r="L20" s="20">
        <v>140523</v>
      </c>
    </row>
    <row r="21" spans="1:12" ht="13.5">
      <c r="A21" s="19" t="s">
        <v>28</v>
      </c>
      <c r="B21" s="19"/>
      <c r="C21" s="19"/>
      <c r="D21" s="19"/>
      <c r="E21" s="19"/>
      <c r="F21" s="19"/>
      <c r="G21" s="19"/>
      <c r="H21" s="19"/>
      <c r="I21" s="19">
        <v>67100</v>
      </c>
      <c r="J21" s="19">
        <v>65674</v>
      </c>
      <c r="K21" s="19">
        <v>62318</v>
      </c>
      <c r="L21" s="20">
        <v>58892</v>
      </c>
    </row>
    <row r="22" spans="1:12" ht="13.5">
      <c r="A22" s="21" t="s">
        <v>29</v>
      </c>
      <c r="B22" s="19">
        <v>4061943</v>
      </c>
      <c r="C22" s="19">
        <v>3931389</v>
      </c>
      <c r="D22" s="19">
        <v>3878833</v>
      </c>
      <c r="E22" s="19">
        <v>4200936</v>
      </c>
      <c r="F22" s="19">
        <v>4618347</v>
      </c>
      <c r="G22" s="19">
        <v>4774710</v>
      </c>
      <c r="H22" s="19">
        <v>5869172</v>
      </c>
      <c r="I22" s="19">
        <v>6258315</v>
      </c>
      <c r="J22" s="19">
        <v>6108792</v>
      </c>
      <c r="K22" s="19">
        <v>5970349</v>
      </c>
      <c r="L22" s="20">
        <f>SUM(L4:L21)</f>
        <v>5771587</v>
      </c>
    </row>
    <row r="23" spans="1:12" ht="13.5">
      <c r="A23" s="19" t="s">
        <v>30</v>
      </c>
      <c r="B23" s="19">
        <v>112832</v>
      </c>
      <c r="C23" s="19">
        <v>113177</v>
      </c>
      <c r="D23" s="19">
        <v>106512</v>
      </c>
      <c r="E23" s="19">
        <v>117269</v>
      </c>
      <c r="F23" s="19">
        <v>110222</v>
      </c>
      <c r="G23" s="19">
        <v>104423</v>
      </c>
      <c r="H23" s="19">
        <v>86103</v>
      </c>
      <c r="I23" s="19">
        <v>80604</v>
      </c>
      <c r="J23" s="19">
        <v>75092</v>
      </c>
      <c r="K23" s="19">
        <v>69264</v>
      </c>
      <c r="L23" s="20">
        <v>63100</v>
      </c>
    </row>
    <row r="24" spans="1:12" ht="13.5">
      <c r="A24" s="19" t="s">
        <v>31</v>
      </c>
      <c r="B24" s="19">
        <v>1478728</v>
      </c>
      <c r="C24" s="19">
        <v>1724487</v>
      </c>
      <c r="D24" s="19">
        <v>1942405</v>
      </c>
      <c r="E24" s="19">
        <v>2376130</v>
      </c>
      <c r="F24" s="19">
        <v>2822209</v>
      </c>
      <c r="G24" s="19">
        <v>3142725</v>
      </c>
      <c r="H24" s="19">
        <v>3690425</v>
      </c>
      <c r="I24" s="19">
        <v>4332842</v>
      </c>
      <c r="J24" s="19">
        <v>4825081</v>
      </c>
      <c r="K24" s="19">
        <v>4856811</v>
      </c>
      <c r="L24" s="20">
        <v>4738583</v>
      </c>
    </row>
    <row r="25" spans="1:12" ht="13.5">
      <c r="A25" s="19" t="s">
        <v>32</v>
      </c>
      <c r="B25" s="19">
        <v>293600</v>
      </c>
      <c r="C25" s="19">
        <v>436900</v>
      </c>
      <c r="D25" s="19">
        <v>602493</v>
      </c>
      <c r="E25" s="19">
        <v>624710</v>
      </c>
      <c r="F25" s="19">
        <v>650533</v>
      </c>
      <c r="G25" s="19">
        <v>821395</v>
      </c>
      <c r="H25" s="19">
        <v>1155721</v>
      </c>
      <c r="I25" s="19">
        <v>1653925</v>
      </c>
      <c r="J25" s="19">
        <v>1932206</v>
      </c>
      <c r="K25" s="19">
        <v>1932701</v>
      </c>
      <c r="L25" s="20">
        <v>1907583</v>
      </c>
    </row>
    <row r="26" spans="1:12" ht="13.5">
      <c r="A26" s="21" t="s">
        <v>33</v>
      </c>
      <c r="B26" s="19">
        <v>5947103</v>
      </c>
      <c r="C26" s="19">
        <v>6205953</v>
      </c>
      <c r="D26" s="19">
        <v>6530243</v>
      </c>
      <c r="E26" s="19">
        <v>7319045</v>
      </c>
      <c r="F26" s="19">
        <v>8201311</v>
      </c>
      <c r="G26" s="19">
        <v>8843253</v>
      </c>
      <c r="H26" s="19">
        <v>10801421</v>
      </c>
      <c r="I26" s="19">
        <v>12325686</v>
      </c>
      <c r="J26" s="19">
        <v>12941171</v>
      </c>
      <c r="K26" s="19">
        <v>12829125</v>
      </c>
      <c r="L26" s="20">
        <f>SUM(L22:L25)</f>
        <v>12480853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3" sqref="M3"/>
    </sheetView>
  </sheetViews>
  <sheetFormatPr defaultColWidth="9.00390625" defaultRowHeight="13.5"/>
  <cols>
    <col min="1" max="1" width="33.875" style="0" bestFit="1" customWidth="1"/>
    <col min="2" max="2" width="13.00390625" style="0" bestFit="1" customWidth="1"/>
    <col min="3" max="8" width="9.75390625" style="0" bestFit="1" customWidth="1"/>
    <col min="9" max="13" width="10.875" style="0" bestFit="1" customWidth="1"/>
  </cols>
  <sheetData>
    <row r="1" spans="1:1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3.5">
      <c r="A2" s="25" t="s">
        <v>40</v>
      </c>
      <c r="B2" s="26"/>
      <c r="C2" s="15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1" t="s">
        <v>41</v>
      </c>
    </row>
    <row r="3" spans="1:13" ht="13.5">
      <c r="A3" s="27" t="s">
        <v>11</v>
      </c>
      <c r="B3" s="16" t="s">
        <v>34</v>
      </c>
      <c r="C3" s="4">
        <v>19900</v>
      </c>
      <c r="D3" s="4">
        <v>38200</v>
      </c>
      <c r="E3" s="4">
        <v>29100</v>
      </c>
      <c r="F3" s="4">
        <v>50900</v>
      </c>
      <c r="G3" s="4">
        <v>6300</v>
      </c>
      <c r="H3" s="4">
        <v>9800</v>
      </c>
      <c r="I3" s="4">
        <v>25000</v>
      </c>
      <c r="J3" s="4">
        <v>41000</v>
      </c>
      <c r="K3" s="4">
        <v>1600</v>
      </c>
      <c r="L3" s="5">
        <v>23000</v>
      </c>
      <c r="M3" s="23">
        <v>2900</v>
      </c>
    </row>
    <row r="4" spans="1:13" ht="13.5">
      <c r="A4" s="28"/>
      <c r="B4" s="17" t="s">
        <v>35</v>
      </c>
      <c r="C4" s="7">
        <v>2275</v>
      </c>
      <c r="D4" s="7">
        <v>1367</v>
      </c>
      <c r="E4" s="7">
        <v>2175</v>
      </c>
      <c r="F4" s="7">
        <v>4452</v>
      </c>
      <c r="G4" s="7">
        <v>7678</v>
      </c>
      <c r="H4" s="7">
        <v>9059</v>
      </c>
      <c r="I4" s="7">
        <v>16398</v>
      </c>
      <c r="J4" s="7">
        <v>18180</v>
      </c>
      <c r="K4" s="7">
        <v>20122</v>
      </c>
      <c r="L4" s="8">
        <v>20982</v>
      </c>
      <c r="M4" s="23">
        <v>23445</v>
      </c>
    </row>
    <row r="5" spans="1:13" ht="13.5">
      <c r="A5" s="29"/>
      <c r="B5" s="18" t="s">
        <v>36</v>
      </c>
      <c r="C5" s="10">
        <v>69716</v>
      </c>
      <c r="D5" s="10">
        <f>C5+D3-D4</f>
        <v>106549</v>
      </c>
      <c r="E5" s="10">
        <f aca="true" t="shared" si="0" ref="E5:L5">D5+E3-E4</f>
        <v>133474</v>
      </c>
      <c r="F5" s="10">
        <f t="shared" si="0"/>
        <v>179922</v>
      </c>
      <c r="G5" s="10">
        <f t="shared" si="0"/>
        <v>178544</v>
      </c>
      <c r="H5" s="10">
        <f t="shared" si="0"/>
        <v>179285</v>
      </c>
      <c r="I5" s="10">
        <f t="shared" si="0"/>
        <v>187887</v>
      </c>
      <c r="J5" s="10">
        <f t="shared" si="0"/>
        <v>210707</v>
      </c>
      <c r="K5" s="10">
        <f t="shared" si="0"/>
        <v>192185</v>
      </c>
      <c r="L5" s="11">
        <f t="shared" si="0"/>
        <v>194203</v>
      </c>
      <c r="M5" s="24">
        <f>L5+M3-M4</f>
        <v>173658</v>
      </c>
    </row>
    <row r="6" spans="1:13" ht="13.5">
      <c r="A6" s="27" t="s">
        <v>12</v>
      </c>
      <c r="B6" s="16" t="s">
        <v>34</v>
      </c>
      <c r="C6" s="4">
        <v>26100</v>
      </c>
      <c r="D6" s="4">
        <v>77500</v>
      </c>
      <c r="E6" s="4">
        <v>157500</v>
      </c>
      <c r="F6" s="4">
        <v>121800</v>
      </c>
      <c r="G6" s="4">
        <v>70100</v>
      </c>
      <c r="H6" s="4">
        <v>157700</v>
      </c>
      <c r="I6" s="4">
        <v>213500</v>
      </c>
      <c r="J6" s="4">
        <v>50900</v>
      </c>
      <c r="K6" s="4">
        <v>37800</v>
      </c>
      <c r="L6" s="5">
        <v>33682</v>
      </c>
      <c r="M6" s="23">
        <v>74518</v>
      </c>
    </row>
    <row r="7" spans="1:13" ht="13.5">
      <c r="A7" s="28"/>
      <c r="B7" s="17" t="s">
        <v>35</v>
      </c>
      <c r="C7" s="7">
        <v>48847</v>
      </c>
      <c r="D7" s="7">
        <v>54881</v>
      </c>
      <c r="E7" s="7">
        <v>56159</v>
      </c>
      <c r="F7" s="7">
        <v>54993</v>
      </c>
      <c r="G7" s="7">
        <v>57635</v>
      </c>
      <c r="H7" s="7">
        <v>64320</v>
      </c>
      <c r="I7" s="7">
        <v>74825</v>
      </c>
      <c r="J7" s="7">
        <v>102634</v>
      </c>
      <c r="K7" s="7">
        <v>137550</v>
      </c>
      <c r="L7" s="8">
        <v>99915</v>
      </c>
      <c r="M7" s="23">
        <v>93488</v>
      </c>
    </row>
    <row r="8" spans="1:13" ht="13.5">
      <c r="A8" s="29"/>
      <c r="B8" s="18" t="s">
        <v>36</v>
      </c>
      <c r="C8" s="10">
        <v>786891</v>
      </c>
      <c r="D8" s="10">
        <f aca="true" t="shared" si="1" ref="D8:L8">C8+D6-D7</f>
        <v>809510</v>
      </c>
      <c r="E8" s="10">
        <f t="shared" si="1"/>
        <v>910851</v>
      </c>
      <c r="F8" s="10">
        <f t="shared" si="1"/>
        <v>977658</v>
      </c>
      <c r="G8" s="10">
        <f t="shared" si="1"/>
        <v>990123</v>
      </c>
      <c r="H8" s="10">
        <f t="shared" si="1"/>
        <v>1083503</v>
      </c>
      <c r="I8" s="10">
        <f t="shared" si="1"/>
        <v>1222178</v>
      </c>
      <c r="J8" s="10">
        <f t="shared" si="1"/>
        <v>1170444</v>
      </c>
      <c r="K8" s="10">
        <f t="shared" si="1"/>
        <v>1070694</v>
      </c>
      <c r="L8" s="11">
        <f t="shared" si="1"/>
        <v>1004461</v>
      </c>
      <c r="M8" s="24">
        <f>L8+M6-M7</f>
        <v>985491</v>
      </c>
    </row>
    <row r="9" spans="1:13" ht="13.5">
      <c r="A9" s="27" t="s">
        <v>13</v>
      </c>
      <c r="B9" s="16" t="s">
        <v>34</v>
      </c>
      <c r="C9" s="4">
        <v>1120700</v>
      </c>
      <c r="D9" s="4">
        <v>85600</v>
      </c>
      <c r="E9" s="4">
        <v>95200</v>
      </c>
      <c r="F9" s="4">
        <v>219500</v>
      </c>
      <c r="G9" s="4">
        <v>486500</v>
      </c>
      <c r="H9" s="4">
        <v>233900</v>
      </c>
      <c r="I9" s="4">
        <v>938600</v>
      </c>
      <c r="J9" s="4">
        <v>20000</v>
      </c>
      <c r="K9" s="4">
        <v>29200</v>
      </c>
      <c r="L9" s="5">
        <v>72500</v>
      </c>
      <c r="M9" s="23">
        <v>1230</v>
      </c>
    </row>
    <row r="10" spans="1:13" ht="13.5">
      <c r="A10" s="28"/>
      <c r="B10" s="17" t="s">
        <v>35</v>
      </c>
      <c r="C10" s="7">
        <v>75551</v>
      </c>
      <c r="D10" s="7">
        <v>189914</v>
      </c>
      <c r="E10" s="7">
        <v>255471</v>
      </c>
      <c r="F10" s="7">
        <v>198856</v>
      </c>
      <c r="G10" s="7">
        <v>309850</v>
      </c>
      <c r="H10" s="7">
        <v>245472</v>
      </c>
      <c r="I10" s="7">
        <v>427123</v>
      </c>
      <c r="J10" s="7">
        <v>300352</v>
      </c>
      <c r="K10" s="7">
        <v>300592</v>
      </c>
      <c r="L10" s="8">
        <v>301306</v>
      </c>
      <c r="M10" s="23">
        <v>306974</v>
      </c>
    </row>
    <row r="11" spans="1:13" ht="13.5">
      <c r="A11" s="29"/>
      <c r="B11" s="18" t="s">
        <v>36</v>
      </c>
      <c r="C11" s="10">
        <v>1682720</v>
      </c>
      <c r="D11" s="10">
        <f aca="true" t="shared" si="2" ref="D11:L11">C11+D9-D10</f>
        <v>1578406</v>
      </c>
      <c r="E11" s="10">
        <f t="shared" si="2"/>
        <v>1418135</v>
      </c>
      <c r="F11" s="10">
        <f t="shared" si="2"/>
        <v>1438779</v>
      </c>
      <c r="G11" s="10">
        <f t="shared" si="2"/>
        <v>1615429</v>
      </c>
      <c r="H11" s="10">
        <f t="shared" si="2"/>
        <v>1603857</v>
      </c>
      <c r="I11" s="10">
        <f t="shared" si="2"/>
        <v>2115334</v>
      </c>
      <c r="J11" s="10">
        <f t="shared" si="2"/>
        <v>1834982</v>
      </c>
      <c r="K11" s="10">
        <f t="shared" si="2"/>
        <v>1563590</v>
      </c>
      <c r="L11" s="11">
        <f t="shared" si="2"/>
        <v>1334784</v>
      </c>
      <c r="M11" s="24">
        <f>L11+M9-M10</f>
        <v>1029040</v>
      </c>
    </row>
    <row r="12" spans="1:12" ht="13.5">
      <c r="A12" s="27" t="s">
        <v>14</v>
      </c>
      <c r="B12" s="16" t="s">
        <v>34</v>
      </c>
      <c r="C12" s="4">
        <v>64700</v>
      </c>
      <c r="D12" s="3"/>
      <c r="E12" s="3"/>
      <c r="F12" s="3"/>
      <c r="G12" s="3"/>
      <c r="H12" s="3"/>
      <c r="I12" s="3"/>
      <c r="J12" s="3"/>
      <c r="K12" s="3"/>
      <c r="L12" s="12"/>
    </row>
    <row r="13" spans="1:13" ht="13.5">
      <c r="A13" s="28"/>
      <c r="B13" s="17" t="s">
        <v>35</v>
      </c>
      <c r="C13" s="7">
        <v>1270</v>
      </c>
      <c r="D13" s="7">
        <v>1327</v>
      </c>
      <c r="E13" s="7">
        <v>2606</v>
      </c>
      <c r="F13" s="7">
        <v>2751</v>
      </c>
      <c r="G13" s="7">
        <v>5532</v>
      </c>
      <c r="H13" s="7">
        <v>5811</v>
      </c>
      <c r="I13" s="7">
        <v>6105</v>
      </c>
      <c r="J13" s="7">
        <v>6315</v>
      </c>
      <c r="K13" s="7">
        <v>6642</v>
      </c>
      <c r="L13" s="8">
        <v>6986</v>
      </c>
      <c r="M13" s="23">
        <v>7348</v>
      </c>
    </row>
    <row r="14" spans="1:13" ht="13.5">
      <c r="A14" s="29"/>
      <c r="B14" s="18" t="s">
        <v>36</v>
      </c>
      <c r="C14" s="10">
        <v>130730</v>
      </c>
      <c r="D14" s="10">
        <f aca="true" t="shared" si="3" ref="D14:L14">C14+D12-D13</f>
        <v>129403</v>
      </c>
      <c r="E14" s="10">
        <f t="shared" si="3"/>
        <v>126797</v>
      </c>
      <c r="F14" s="10">
        <f t="shared" si="3"/>
        <v>124046</v>
      </c>
      <c r="G14" s="10">
        <f t="shared" si="3"/>
        <v>118514</v>
      </c>
      <c r="H14" s="10">
        <f t="shared" si="3"/>
        <v>112703</v>
      </c>
      <c r="I14" s="10">
        <f t="shared" si="3"/>
        <v>106598</v>
      </c>
      <c r="J14" s="10">
        <f t="shared" si="3"/>
        <v>100283</v>
      </c>
      <c r="K14" s="10">
        <f t="shared" si="3"/>
        <v>93641</v>
      </c>
      <c r="L14" s="11">
        <f t="shared" si="3"/>
        <v>86655</v>
      </c>
      <c r="M14" s="24">
        <f>L14+M12-M13</f>
        <v>79307</v>
      </c>
    </row>
    <row r="15" spans="1:13" ht="13.5">
      <c r="A15" s="27" t="s">
        <v>15</v>
      </c>
      <c r="B15" s="16" t="s">
        <v>34</v>
      </c>
      <c r="C15" s="3"/>
      <c r="D15" s="4">
        <v>15000</v>
      </c>
      <c r="E15" s="3"/>
      <c r="F15" s="3"/>
      <c r="G15" s="3"/>
      <c r="H15" s="3"/>
      <c r="I15" s="4">
        <v>359300</v>
      </c>
      <c r="J15" s="4">
        <v>684200</v>
      </c>
      <c r="K15" s="4">
        <v>206600</v>
      </c>
      <c r="L15" s="5">
        <v>85900</v>
      </c>
      <c r="M15" s="23">
        <v>8100</v>
      </c>
    </row>
    <row r="16" spans="1:13" ht="13.5">
      <c r="A16" s="28"/>
      <c r="B16" s="17" t="s">
        <v>35</v>
      </c>
      <c r="C16" s="7">
        <v>15419</v>
      </c>
      <c r="D16" s="7">
        <v>16539</v>
      </c>
      <c r="E16" s="7">
        <v>17741</v>
      </c>
      <c r="F16" s="7">
        <v>19031</v>
      </c>
      <c r="G16" s="7">
        <v>20416</v>
      </c>
      <c r="H16" s="7">
        <v>22323</v>
      </c>
      <c r="I16" s="7">
        <v>23935</v>
      </c>
      <c r="J16" s="7">
        <v>25668</v>
      </c>
      <c r="K16" s="7">
        <v>27526</v>
      </c>
      <c r="L16" s="8">
        <v>29521</v>
      </c>
      <c r="M16" s="23">
        <v>40072</v>
      </c>
    </row>
    <row r="17" spans="1:13" ht="13.5">
      <c r="A17" s="29"/>
      <c r="B17" s="18" t="s">
        <v>36</v>
      </c>
      <c r="C17" s="10">
        <v>337013</v>
      </c>
      <c r="D17" s="10">
        <f aca="true" t="shared" si="4" ref="D17:L17">C17+D15-D16</f>
        <v>335474</v>
      </c>
      <c r="E17" s="10">
        <f t="shared" si="4"/>
        <v>317733</v>
      </c>
      <c r="F17" s="10">
        <f t="shared" si="4"/>
        <v>298702</v>
      </c>
      <c r="G17" s="10">
        <f t="shared" si="4"/>
        <v>278286</v>
      </c>
      <c r="H17" s="10">
        <f t="shared" si="4"/>
        <v>255963</v>
      </c>
      <c r="I17" s="10">
        <f t="shared" si="4"/>
        <v>591328</v>
      </c>
      <c r="J17" s="10">
        <f t="shared" si="4"/>
        <v>1249860</v>
      </c>
      <c r="K17" s="10">
        <f t="shared" si="4"/>
        <v>1428934</v>
      </c>
      <c r="L17" s="11">
        <f t="shared" si="4"/>
        <v>1485313</v>
      </c>
      <c r="M17" s="24">
        <f>L17+M15-M16</f>
        <v>1453341</v>
      </c>
    </row>
    <row r="18" spans="1:13" ht="13.5">
      <c r="A18" s="27" t="s">
        <v>16</v>
      </c>
      <c r="B18" s="16" t="s">
        <v>34</v>
      </c>
      <c r="C18" s="4">
        <v>92000</v>
      </c>
      <c r="D18" s="4">
        <v>38400</v>
      </c>
      <c r="E18" s="4">
        <v>62400</v>
      </c>
      <c r="F18" s="4">
        <v>111200</v>
      </c>
      <c r="G18" s="4">
        <v>204200</v>
      </c>
      <c r="H18" s="4">
        <v>99600</v>
      </c>
      <c r="I18" s="4">
        <v>161500</v>
      </c>
      <c r="J18" s="4">
        <v>148200</v>
      </c>
      <c r="K18" s="4">
        <v>121400</v>
      </c>
      <c r="L18" s="5">
        <v>109030</v>
      </c>
      <c r="M18" s="23">
        <v>118970</v>
      </c>
    </row>
    <row r="19" spans="1:13" ht="13.5">
      <c r="A19" s="28"/>
      <c r="B19" s="17" t="s">
        <v>35</v>
      </c>
      <c r="C19" s="7">
        <v>69452</v>
      </c>
      <c r="D19" s="7">
        <v>60961</v>
      </c>
      <c r="E19" s="7">
        <v>47985</v>
      </c>
      <c r="F19" s="7">
        <v>52175</v>
      </c>
      <c r="G19" s="7">
        <v>56493</v>
      </c>
      <c r="H19" s="7">
        <v>58926</v>
      </c>
      <c r="I19" s="7">
        <v>71465</v>
      </c>
      <c r="J19" s="7">
        <v>82163</v>
      </c>
      <c r="K19" s="7">
        <v>87480</v>
      </c>
      <c r="L19" s="8">
        <v>102220</v>
      </c>
      <c r="M19" s="23">
        <v>114736</v>
      </c>
    </row>
    <row r="20" spans="1:13" ht="13.5">
      <c r="A20" s="29"/>
      <c r="B20" s="18" t="s">
        <v>36</v>
      </c>
      <c r="C20" s="10">
        <v>398766</v>
      </c>
      <c r="D20" s="10">
        <f aca="true" t="shared" si="5" ref="D20:L20">C20+D18-D19</f>
        <v>376205</v>
      </c>
      <c r="E20" s="10">
        <f t="shared" si="5"/>
        <v>390620</v>
      </c>
      <c r="F20" s="10">
        <f t="shared" si="5"/>
        <v>449645</v>
      </c>
      <c r="G20" s="10">
        <f t="shared" si="5"/>
        <v>597352</v>
      </c>
      <c r="H20" s="10">
        <f t="shared" si="5"/>
        <v>638026</v>
      </c>
      <c r="I20" s="10">
        <f t="shared" si="5"/>
        <v>728061</v>
      </c>
      <c r="J20" s="10">
        <f t="shared" si="5"/>
        <v>794098</v>
      </c>
      <c r="K20" s="10">
        <f t="shared" si="5"/>
        <v>828018</v>
      </c>
      <c r="L20" s="11">
        <f t="shared" si="5"/>
        <v>834828</v>
      </c>
      <c r="M20" s="24">
        <f>L20+M18-M19</f>
        <v>839062</v>
      </c>
    </row>
    <row r="21" spans="1:13" ht="13.5">
      <c r="A21" s="27" t="s">
        <v>17</v>
      </c>
      <c r="B21" s="16" t="s">
        <v>34</v>
      </c>
      <c r="C21" s="4">
        <v>20700</v>
      </c>
      <c r="D21" s="4">
        <v>20400</v>
      </c>
      <c r="E21" s="4">
        <v>1300</v>
      </c>
      <c r="F21" s="3"/>
      <c r="G21" s="3"/>
      <c r="H21" s="3"/>
      <c r="I21" s="4">
        <v>5700</v>
      </c>
      <c r="J21" s="4">
        <v>3700</v>
      </c>
      <c r="K21" s="3"/>
      <c r="L21" s="5">
        <v>2650</v>
      </c>
      <c r="M21" s="23">
        <v>4150</v>
      </c>
    </row>
    <row r="22" spans="1:13" ht="13.5">
      <c r="A22" s="28"/>
      <c r="B22" s="17" t="s">
        <v>35</v>
      </c>
      <c r="C22" s="7">
        <v>50634</v>
      </c>
      <c r="D22" s="7">
        <v>40972</v>
      </c>
      <c r="E22" s="7">
        <v>30726</v>
      </c>
      <c r="F22" s="7">
        <v>20321</v>
      </c>
      <c r="G22" s="7">
        <v>19977</v>
      </c>
      <c r="H22" s="7">
        <v>18481</v>
      </c>
      <c r="I22" s="7">
        <v>15739</v>
      </c>
      <c r="J22" s="7">
        <v>16704</v>
      </c>
      <c r="K22" s="7">
        <v>12378</v>
      </c>
      <c r="L22" s="8">
        <v>6399</v>
      </c>
      <c r="M22" s="23">
        <v>7090</v>
      </c>
    </row>
    <row r="23" spans="1:13" ht="13.5">
      <c r="A23" s="29"/>
      <c r="B23" s="18" t="s">
        <v>36</v>
      </c>
      <c r="C23" s="10">
        <v>168774</v>
      </c>
      <c r="D23" s="10">
        <f aca="true" t="shared" si="6" ref="D23:L23">C23+D21-D22</f>
        <v>148202</v>
      </c>
      <c r="E23" s="10">
        <f t="shared" si="6"/>
        <v>118776</v>
      </c>
      <c r="F23" s="10">
        <f t="shared" si="6"/>
        <v>98455</v>
      </c>
      <c r="G23" s="10">
        <f t="shared" si="6"/>
        <v>78478</v>
      </c>
      <c r="H23" s="10">
        <f t="shared" si="6"/>
        <v>59997</v>
      </c>
      <c r="I23" s="10">
        <f t="shared" si="6"/>
        <v>49958</v>
      </c>
      <c r="J23" s="10">
        <f t="shared" si="6"/>
        <v>36954</v>
      </c>
      <c r="K23" s="10">
        <f t="shared" si="6"/>
        <v>24576</v>
      </c>
      <c r="L23" s="11">
        <f t="shared" si="6"/>
        <v>20827</v>
      </c>
      <c r="M23" s="24">
        <f>L23+M21-M22</f>
        <v>17887</v>
      </c>
    </row>
    <row r="24" spans="1:12" ht="13.5">
      <c r="A24" s="27" t="s">
        <v>18</v>
      </c>
      <c r="B24" s="16" t="s">
        <v>34</v>
      </c>
      <c r="C24" s="3"/>
      <c r="D24" s="3"/>
      <c r="E24" s="3"/>
      <c r="F24" s="4">
        <v>148600</v>
      </c>
      <c r="G24" s="3"/>
      <c r="H24" s="3"/>
      <c r="I24" s="3"/>
      <c r="J24" s="3"/>
      <c r="K24" s="4">
        <v>20800</v>
      </c>
      <c r="L24" s="12"/>
    </row>
    <row r="25" spans="1:13" ht="13.5">
      <c r="A25" s="28"/>
      <c r="B25" s="17" t="s">
        <v>35</v>
      </c>
      <c r="C25" s="7">
        <v>14687</v>
      </c>
      <c r="D25" s="7">
        <v>13560</v>
      </c>
      <c r="E25" s="7">
        <v>14442</v>
      </c>
      <c r="F25" s="7">
        <v>15382</v>
      </c>
      <c r="G25" s="7">
        <v>16383</v>
      </c>
      <c r="H25" s="7">
        <v>17449</v>
      </c>
      <c r="I25" s="7">
        <v>9619</v>
      </c>
      <c r="J25" s="7">
        <v>19141</v>
      </c>
      <c r="K25" s="7">
        <v>18693</v>
      </c>
      <c r="L25" s="8">
        <v>19554</v>
      </c>
      <c r="M25" s="23">
        <v>20460</v>
      </c>
    </row>
    <row r="26" spans="1:13" ht="13.5">
      <c r="A26" s="29"/>
      <c r="B26" s="18" t="s">
        <v>36</v>
      </c>
      <c r="C26" s="10">
        <v>152635</v>
      </c>
      <c r="D26" s="10">
        <f aca="true" t="shared" si="7" ref="D26:L26">C26+D24-D25</f>
        <v>139075</v>
      </c>
      <c r="E26" s="10">
        <f t="shared" si="7"/>
        <v>124633</v>
      </c>
      <c r="F26" s="10">
        <f t="shared" si="7"/>
        <v>257851</v>
      </c>
      <c r="G26" s="10">
        <f t="shared" si="7"/>
        <v>241468</v>
      </c>
      <c r="H26" s="10">
        <f t="shared" si="7"/>
        <v>224019</v>
      </c>
      <c r="I26" s="10">
        <f t="shared" si="7"/>
        <v>214400</v>
      </c>
      <c r="J26" s="10">
        <f t="shared" si="7"/>
        <v>195259</v>
      </c>
      <c r="K26" s="10">
        <f t="shared" si="7"/>
        <v>197366</v>
      </c>
      <c r="L26" s="11">
        <f t="shared" si="7"/>
        <v>177812</v>
      </c>
      <c r="M26" s="24">
        <f>L26+M24-M25</f>
        <v>157352</v>
      </c>
    </row>
    <row r="27" spans="1:12" ht="13.5">
      <c r="A27" s="27" t="s">
        <v>19</v>
      </c>
      <c r="B27" s="16" t="s">
        <v>34</v>
      </c>
      <c r="C27" s="3">
        <v>800</v>
      </c>
      <c r="D27" s="4">
        <v>3800</v>
      </c>
      <c r="E27" s="3"/>
      <c r="F27" s="4">
        <v>1000</v>
      </c>
      <c r="G27" s="3"/>
      <c r="H27" s="3"/>
      <c r="I27" s="3"/>
      <c r="J27" s="3"/>
      <c r="K27" s="3"/>
      <c r="L27" s="12"/>
    </row>
    <row r="28" spans="1:13" ht="13.5">
      <c r="A28" s="28"/>
      <c r="B28" s="17" t="s">
        <v>35</v>
      </c>
      <c r="C28" s="7">
        <v>16544</v>
      </c>
      <c r="D28" s="7">
        <v>17400</v>
      </c>
      <c r="E28" s="7">
        <v>15922</v>
      </c>
      <c r="F28" s="7">
        <v>11580</v>
      </c>
      <c r="G28" s="7">
        <v>8001</v>
      </c>
      <c r="H28" s="7">
        <v>6899</v>
      </c>
      <c r="I28" s="7">
        <v>5495</v>
      </c>
      <c r="J28" s="7">
        <v>3856</v>
      </c>
      <c r="K28" s="7">
        <v>2841</v>
      </c>
      <c r="L28" s="8">
        <v>1738</v>
      </c>
      <c r="M28" s="23">
        <v>1474</v>
      </c>
    </row>
    <row r="29" spans="1:13" ht="13.5">
      <c r="A29" s="29"/>
      <c r="B29" s="18" t="s">
        <v>36</v>
      </c>
      <c r="C29" s="10">
        <v>75163</v>
      </c>
      <c r="D29" s="10">
        <f aca="true" t="shared" si="8" ref="D29:L29">C29+D27-D28</f>
        <v>61563</v>
      </c>
      <c r="E29" s="10">
        <f t="shared" si="8"/>
        <v>45641</v>
      </c>
      <c r="F29" s="10">
        <f t="shared" si="8"/>
        <v>35061</v>
      </c>
      <c r="G29" s="10">
        <f t="shared" si="8"/>
        <v>27060</v>
      </c>
      <c r="H29" s="10">
        <f t="shared" si="8"/>
        <v>20161</v>
      </c>
      <c r="I29" s="10">
        <f t="shared" si="8"/>
        <v>14666</v>
      </c>
      <c r="J29" s="10">
        <f t="shared" si="8"/>
        <v>10810</v>
      </c>
      <c r="K29" s="10">
        <f t="shared" si="8"/>
        <v>7969</v>
      </c>
      <c r="L29" s="11">
        <f t="shared" si="8"/>
        <v>6231</v>
      </c>
      <c r="M29" s="24">
        <f>L29+M27-M28</f>
        <v>4757</v>
      </c>
    </row>
    <row r="30" spans="1:12" ht="13.5">
      <c r="A30" s="27" t="s">
        <v>26</v>
      </c>
      <c r="B30" s="16" t="s">
        <v>34</v>
      </c>
      <c r="C30" s="3"/>
      <c r="D30" s="3"/>
      <c r="E30" s="3"/>
      <c r="F30" s="3"/>
      <c r="G30" s="3"/>
      <c r="H30" s="3"/>
      <c r="I30" s="3"/>
      <c r="J30" s="4">
        <v>25000</v>
      </c>
      <c r="K30" s="3"/>
      <c r="L30" s="12"/>
    </row>
    <row r="31" spans="1:13" ht="13.5">
      <c r="A31" s="28"/>
      <c r="B31" s="17" t="s">
        <v>35</v>
      </c>
      <c r="C31" s="7">
        <v>7113</v>
      </c>
      <c r="D31" s="7">
        <v>7339</v>
      </c>
      <c r="E31" s="7">
        <v>7572</v>
      </c>
      <c r="F31" s="7">
        <v>7814</v>
      </c>
      <c r="G31" s="7">
        <v>6633</v>
      </c>
      <c r="H31" s="7">
        <v>6832</v>
      </c>
      <c r="I31" s="6"/>
      <c r="J31" s="6"/>
      <c r="K31" s="6"/>
      <c r="L31" s="13"/>
      <c r="M31">
        <v>3114</v>
      </c>
    </row>
    <row r="32" spans="1:13" ht="13.5">
      <c r="A32" s="29"/>
      <c r="B32" s="18" t="s">
        <v>36</v>
      </c>
      <c r="C32" s="10">
        <v>36190</v>
      </c>
      <c r="D32" s="10">
        <f aca="true" t="shared" si="9" ref="D32:L32">C32+D30-D31</f>
        <v>28851</v>
      </c>
      <c r="E32" s="10">
        <f t="shared" si="9"/>
        <v>21279</v>
      </c>
      <c r="F32" s="10">
        <f t="shared" si="9"/>
        <v>13465</v>
      </c>
      <c r="G32" s="10">
        <f t="shared" si="9"/>
        <v>6832</v>
      </c>
      <c r="H32" s="10">
        <f t="shared" si="9"/>
        <v>0</v>
      </c>
      <c r="I32" s="10">
        <f t="shared" si="9"/>
        <v>0</v>
      </c>
      <c r="J32" s="10">
        <f t="shared" si="9"/>
        <v>25000</v>
      </c>
      <c r="K32" s="10">
        <f t="shared" si="9"/>
        <v>25000</v>
      </c>
      <c r="L32" s="11">
        <f t="shared" si="9"/>
        <v>25000</v>
      </c>
      <c r="M32" s="24">
        <f>L32+M30-M31</f>
        <v>21886</v>
      </c>
    </row>
    <row r="33" spans="1:12" ht="13.5">
      <c r="A33" s="27" t="s">
        <v>27</v>
      </c>
      <c r="B33" s="16" t="s">
        <v>34</v>
      </c>
      <c r="C33" s="4">
        <v>6300</v>
      </c>
      <c r="D33" s="4">
        <v>5500</v>
      </c>
      <c r="E33" s="4">
        <v>6400</v>
      </c>
      <c r="F33" s="4">
        <v>6400</v>
      </c>
      <c r="G33" s="4">
        <v>6500</v>
      </c>
      <c r="H33" s="4">
        <v>6300</v>
      </c>
      <c r="I33" s="4">
        <v>6000</v>
      </c>
      <c r="J33" s="4">
        <v>6300</v>
      </c>
      <c r="K33" s="3"/>
      <c r="L33" s="12"/>
    </row>
    <row r="34" spans="1:13" ht="13.5">
      <c r="A34" s="28"/>
      <c r="B34" s="17" t="s">
        <v>35</v>
      </c>
      <c r="C34" s="6">
        <v>104</v>
      </c>
      <c r="D34" s="6">
        <v>110</v>
      </c>
      <c r="E34" s="6">
        <v>116</v>
      </c>
      <c r="F34" s="6">
        <v>122</v>
      </c>
      <c r="G34" s="6">
        <v>512</v>
      </c>
      <c r="H34" s="6">
        <v>874</v>
      </c>
      <c r="I34" s="7">
        <v>1247</v>
      </c>
      <c r="J34" s="7">
        <v>1636</v>
      </c>
      <c r="K34" s="7">
        <v>1877</v>
      </c>
      <c r="L34" s="8">
        <v>2284</v>
      </c>
      <c r="M34" s="23">
        <v>2705</v>
      </c>
    </row>
    <row r="35" spans="1:13" ht="13.5">
      <c r="A35" s="29"/>
      <c r="B35" s="18" t="s">
        <v>36</v>
      </c>
      <c r="C35" s="10">
        <v>108606</v>
      </c>
      <c r="D35" s="10">
        <f aca="true" t="shared" si="10" ref="D35:L35">C35+D33-D34</f>
        <v>113996</v>
      </c>
      <c r="E35" s="10">
        <f t="shared" si="10"/>
        <v>120280</v>
      </c>
      <c r="F35" s="10">
        <f t="shared" si="10"/>
        <v>126558</v>
      </c>
      <c r="G35" s="10">
        <f t="shared" si="10"/>
        <v>132546</v>
      </c>
      <c r="H35" s="10">
        <f t="shared" si="10"/>
        <v>137972</v>
      </c>
      <c r="I35" s="10">
        <f t="shared" si="10"/>
        <v>142725</v>
      </c>
      <c r="J35" s="10">
        <f t="shared" si="10"/>
        <v>147389</v>
      </c>
      <c r="K35" s="10">
        <f t="shared" si="10"/>
        <v>145512</v>
      </c>
      <c r="L35" s="11">
        <f t="shared" si="10"/>
        <v>143228</v>
      </c>
      <c r="M35" s="24">
        <f>L35+M33-M34</f>
        <v>140523</v>
      </c>
    </row>
    <row r="36" spans="1:13" ht="13.5">
      <c r="A36" s="27" t="s">
        <v>20</v>
      </c>
      <c r="B36" s="16" t="s">
        <v>34</v>
      </c>
      <c r="C36" s="3"/>
      <c r="D36" s="3"/>
      <c r="E36" s="3"/>
      <c r="F36" s="3"/>
      <c r="G36" s="4">
        <v>93900</v>
      </c>
      <c r="H36" s="4">
        <v>58800</v>
      </c>
      <c r="I36" s="3"/>
      <c r="J36" s="3"/>
      <c r="K36" s="4">
        <v>65400</v>
      </c>
      <c r="L36" s="5">
        <v>51138</v>
      </c>
      <c r="M36" s="23">
        <v>16562</v>
      </c>
    </row>
    <row r="37" spans="1:13" ht="13.5">
      <c r="A37" s="28"/>
      <c r="B37" s="17" t="s">
        <v>35</v>
      </c>
      <c r="C37" s="7">
        <v>9654</v>
      </c>
      <c r="D37" s="7">
        <v>10333</v>
      </c>
      <c r="E37" s="7">
        <v>6716</v>
      </c>
      <c r="F37" s="7">
        <v>4411</v>
      </c>
      <c r="G37" s="7">
        <v>4709</v>
      </c>
      <c r="H37" s="7">
        <v>13858</v>
      </c>
      <c r="I37" s="7">
        <v>16962</v>
      </c>
      <c r="J37" s="7">
        <v>17048</v>
      </c>
      <c r="K37" s="7">
        <v>16179</v>
      </c>
      <c r="L37" s="8">
        <v>16556</v>
      </c>
      <c r="M37" s="23">
        <v>16809</v>
      </c>
    </row>
    <row r="38" spans="1:13" ht="13.5">
      <c r="A38" s="29"/>
      <c r="B38" s="18" t="s">
        <v>36</v>
      </c>
      <c r="C38" s="10">
        <v>59968</v>
      </c>
      <c r="D38" s="10">
        <f aca="true" t="shared" si="11" ref="D38:L38">C38+D36-D37</f>
        <v>49635</v>
      </c>
      <c r="E38" s="10">
        <f t="shared" si="11"/>
        <v>42919</v>
      </c>
      <c r="F38" s="10">
        <f t="shared" si="11"/>
        <v>38508</v>
      </c>
      <c r="G38" s="10">
        <f t="shared" si="11"/>
        <v>127699</v>
      </c>
      <c r="H38" s="10">
        <f t="shared" si="11"/>
        <v>172641</v>
      </c>
      <c r="I38" s="10">
        <f t="shared" si="11"/>
        <v>155679</v>
      </c>
      <c r="J38" s="10">
        <f t="shared" si="11"/>
        <v>138631</v>
      </c>
      <c r="K38" s="10">
        <f t="shared" si="11"/>
        <v>187852</v>
      </c>
      <c r="L38" s="11">
        <f t="shared" si="11"/>
        <v>222434</v>
      </c>
      <c r="M38" s="24">
        <f>L38+M36-M37</f>
        <v>222187</v>
      </c>
    </row>
    <row r="39" spans="1:12" ht="13.5">
      <c r="A39" s="27" t="s">
        <v>21</v>
      </c>
      <c r="B39" s="16" t="s">
        <v>34</v>
      </c>
      <c r="C39" s="3"/>
      <c r="D39" s="3"/>
      <c r="E39" s="3"/>
      <c r="F39" s="3"/>
      <c r="G39" s="3"/>
      <c r="H39" s="3"/>
      <c r="I39" s="3"/>
      <c r="J39" s="3"/>
      <c r="K39" s="3"/>
      <c r="L39" s="12"/>
    </row>
    <row r="40" spans="1:12" ht="13.5">
      <c r="A40" s="28"/>
      <c r="B40" s="17" t="s">
        <v>35</v>
      </c>
      <c r="C40" s="7">
        <v>1300</v>
      </c>
      <c r="D40" s="7">
        <v>1300</v>
      </c>
      <c r="E40" s="7">
        <v>1300</v>
      </c>
      <c r="F40" s="7">
        <v>1300</v>
      </c>
      <c r="G40" s="7">
        <v>1300</v>
      </c>
      <c r="H40" s="6"/>
      <c r="I40" s="6"/>
      <c r="J40" s="6"/>
      <c r="K40" s="6"/>
      <c r="L40" s="13"/>
    </row>
    <row r="41" spans="1:12" ht="13.5">
      <c r="A41" s="29"/>
      <c r="B41" s="18" t="s">
        <v>36</v>
      </c>
      <c r="C41" s="10">
        <v>5200</v>
      </c>
      <c r="D41" s="10">
        <f aca="true" t="shared" si="12" ref="D41:L41">C41+D39-D40</f>
        <v>3900</v>
      </c>
      <c r="E41" s="10">
        <f t="shared" si="12"/>
        <v>2600</v>
      </c>
      <c r="F41" s="10">
        <f t="shared" si="12"/>
        <v>1300</v>
      </c>
      <c r="G41" s="10">
        <f t="shared" si="12"/>
        <v>0</v>
      </c>
      <c r="H41" s="10">
        <f t="shared" si="12"/>
        <v>0</v>
      </c>
      <c r="I41" s="10">
        <f t="shared" si="12"/>
        <v>0</v>
      </c>
      <c r="J41" s="10">
        <f t="shared" si="12"/>
        <v>0</v>
      </c>
      <c r="K41" s="10">
        <f t="shared" si="12"/>
        <v>0</v>
      </c>
      <c r="L41" s="11">
        <f t="shared" si="12"/>
        <v>0</v>
      </c>
    </row>
    <row r="42" spans="1:12" ht="13.5">
      <c r="A42" s="27" t="s">
        <v>22</v>
      </c>
      <c r="B42" s="16" t="s">
        <v>34</v>
      </c>
      <c r="C42" s="4">
        <v>13400</v>
      </c>
      <c r="D42" s="4">
        <v>4600</v>
      </c>
      <c r="E42" s="3"/>
      <c r="F42" s="3"/>
      <c r="G42" s="3"/>
      <c r="H42" s="3"/>
      <c r="I42" s="3"/>
      <c r="J42" s="3"/>
      <c r="K42" s="3"/>
      <c r="L42" s="12"/>
    </row>
    <row r="43" spans="1:13" ht="13.5">
      <c r="A43" s="28"/>
      <c r="B43" s="17" t="s">
        <v>35</v>
      </c>
      <c r="C43" s="6">
        <v>495</v>
      </c>
      <c r="D43" s="6">
        <v>520</v>
      </c>
      <c r="E43" s="6">
        <v>544</v>
      </c>
      <c r="F43" s="6">
        <v>570</v>
      </c>
      <c r="G43" s="7">
        <v>1467</v>
      </c>
      <c r="H43" s="7">
        <v>1620</v>
      </c>
      <c r="I43" s="7">
        <v>1694</v>
      </c>
      <c r="J43" s="7">
        <v>1771</v>
      </c>
      <c r="K43" s="7">
        <v>1851</v>
      </c>
      <c r="L43" s="8">
        <v>1935</v>
      </c>
      <c r="M43" s="23">
        <v>2023</v>
      </c>
    </row>
    <row r="44" spans="1:12" ht="13.5">
      <c r="A44" s="29"/>
      <c r="B44" s="18" t="s">
        <v>36</v>
      </c>
      <c r="C44" s="10">
        <v>18428</v>
      </c>
      <c r="D44" s="10">
        <f aca="true" t="shared" si="13" ref="D44:L44">C44+D42-D43</f>
        <v>22508</v>
      </c>
      <c r="E44" s="10">
        <f t="shared" si="13"/>
        <v>21964</v>
      </c>
      <c r="F44" s="10">
        <f t="shared" si="13"/>
        <v>21394</v>
      </c>
      <c r="G44" s="10">
        <f t="shared" si="13"/>
        <v>19927</v>
      </c>
      <c r="H44" s="10">
        <f t="shared" si="13"/>
        <v>18307</v>
      </c>
      <c r="I44" s="10">
        <f t="shared" si="13"/>
        <v>16613</v>
      </c>
      <c r="J44" s="10">
        <f t="shared" si="13"/>
        <v>14842</v>
      </c>
      <c r="K44" s="10">
        <f t="shared" si="13"/>
        <v>12991</v>
      </c>
      <c r="L44" s="11">
        <f t="shared" si="13"/>
        <v>11056</v>
      </c>
    </row>
    <row r="45" spans="1:12" ht="13.5">
      <c r="A45" s="27" t="s">
        <v>25</v>
      </c>
      <c r="B45" s="16" t="s">
        <v>34</v>
      </c>
      <c r="C45" s="3"/>
      <c r="D45" s="3"/>
      <c r="E45" s="3"/>
      <c r="F45" s="3"/>
      <c r="G45" s="3"/>
      <c r="H45" s="3"/>
      <c r="I45" s="3"/>
      <c r="J45" s="3"/>
      <c r="K45" s="3"/>
      <c r="L45" s="12"/>
    </row>
    <row r="46" spans="1:13" ht="13.5">
      <c r="A46" s="28"/>
      <c r="B46" s="17" t="s">
        <v>35</v>
      </c>
      <c r="C46" s="7">
        <v>2888</v>
      </c>
      <c r="D46" s="7">
        <v>3031</v>
      </c>
      <c r="E46" s="7">
        <v>3181</v>
      </c>
      <c r="F46" s="7">
        <v>3339</v>
      </c>
      <c r="G46" s="7">
        <v>3504</v>
      </c>
      <c r="H46" s="7">
        <v>2152</v>
      </c>
      <c r="I46" s="7">
        <v>2263</v>
      </c>
      <c r="J46" s="7">
        <v>2381</v>
      </c>
      <c r="K46" s="7">
        <v>2504</v>
      </c>
      <c r="L46" s="8">
        <v>2634</v>
      </c>
      <c r="M46" s="23">
        <v>2771</v>
      </c>
    </row>
    <row r="47" spans="1:13" ht="13.5">
      <c r="A47" s="29"/>
      <c r="B47" s="18" t="s">
        <v>36</v>
      </c>
      <c r="C47" s="10">
        <v>31143</v>
      </c>
      <c r="D47" s="10">
        <f aca="true" t="shared" si="14" ref="D47:L47">C47+D45-D46</f>
        <v>28112</v>
      </c>
      <c r="E47" s="10">
        <f t="shared" si="14"/>
        <v>24931</v>
      </c>
      <c r="F47" s="10">
        <f t="shared" si="14"/>
        <v>21592</v>
      </c>
      <c r="G47" s="10">
        <f t="shared" si="14"/>
        <v>18088</v>
      </c>
      <c r="H47" s="10">
        <f t="shared" si="14"/>
        <v>15936</v>
      </c>
      <c r="I47" s="10">
        <f t="shared" si="14"/>
        <v>13673</v>
      </c>
      <c r="J47" s="10">
        <f t="shared" si="14"/>
        <v>11292</v>
      </c>
      <c r="K47" s="10">
        <f t="shared" si="14"/>
        <v>8788</v>
      </c>
      <c r="L47" s="11">
        <f t="shared" si="14"/>
        <v>6154</v>
      </c>
      <c r="M47" s="24">
        <f>L47+M45-M46</f>
        <v>3383</v>
      </c>
    </row>
    <row r="48" spans="1:13" ht="13.5">
      <c r="A48" s="27" t="s">
        <v>24</v>
      </c>
      <c r="B48" s="16" t="s">
        <v>34</v>
      </c>
      <c r="C48" s="3"/>
      <c r="D48" s="3"/>
      <c r="E48" s="4">
        <v>58200</v>
      </c>
      <c r="F48" s="4">
        <v>59800</v>
      </c>
      <c r="G48" s="4">
        <v>70000</v>
      </c>
      <c r="H48" s="3"/>
      <c r="I48" s="4">
        <v>65100</v>
      </c>
      <c r="J48" s="4">
        <v>15400</v>
      </c>
      <c r="K48" s="4">
        <v>13400</v>
      </c>
      <c r="L48" s="5">
        <v>13400</v>
      </c>
      <c r="M48" s="23">
        <v>13200</v>
      </c>
    </row>
    <row r="49" spans="1:13" ht="13.5">
      <c r="A49" s="28"/>
      <c r="B49" s="17" t="s">
        <v>35</v>
      </c>
      <c r="C49" s="6"/>
      <c r="D49" s="6"/>
      <c r="E49" s="6"/>
      <c r="F49" s="6"/>
      <c r="G49" s="6"/>
      <c r="H49" s="7">
        <v>2759</v>
      </c>
      <c r="I49" s="7">
        <v>7369</v>
      </c>
      <c r="J49" s="7">
        <v>7707</v>
      </c>
      <c r="K49" s="7">
        <v>8062</v>
      </c>
      <c r="L49" s="8">
        <v>9357</v>
      </c>
      <c r="M49" s="23">
        <v>12227</v>
      </c>
    </row>
    <row r="50" spans="1:13" ht="13.5">
      <c r="A50" s="29"/>
      <c r="B50" s="18" t="s">
        <v>34</v>
      </c>
      <c r="C50" s="9"/>
      <c r="D50" s="10">
        <f aca="true" t="shared" si="15" ref="D50:L50">C50+D48-D49</f>
        <v>0</v>
      </c>
      <c r="E50" s="10">
        <f t="shared" si="15"/>
        <v>58200</v>
      </c>
      <c r="F50" s="10">
        <f t="shared" si="15"/>
        <v>118000</v>
      </c>
      <c r="G50" s="10">
        <f t="shared" si="15"/>
        <v>188000</v>
      </c>
      <c r="H50" s="10">
        <f t="shared" si="15"/>
        <v>185241</v>
      </c>
      <c r="I50" s="10">
        <f t="shared" si="15"/>
        <v>242972</v>
      </c>
      <c r="J50" s="10">
        <f t="shared" si="15"/>
        <v>250665</v>
      </c>
      <c r="K50" s="10">
        <f t="shared" si="15"/>
        <v>256003</v>
      </c>
      <c r="L50" s="11">
        <f t="shared" si="15"/>
        <v>260046</v>
      </c>
      <c r="M50" s="24">
        <f>L50+M48-M49</f>
        <v>261019</v>
      </c>
    </row>
    <row r="51" spans="1:12" ht="13.5">
      <c r="A51" s="27" t="s">
        <v>37</v>
      </c>
      <c r="B51" s="16" t="s">
        <v>34</v>
      </c>
      <c r="C51" s="3"/>
      <c r="D51" s="3"/>
      <c r="E51" s="3"/>
      <c r="F51" s="3"/>
      <c r="G51" s="3"/>
      <c r="H51" s="4">
        <v>67100</v>
      </c>
      <c r="I51" s="3"/>
      <c r="J51" s="3"/>
      <c r="K51" s="3"/>
      <c r="L51" s="12"/>
    </row>
    <row r="52" spans="1:13" ht="13.5">
      <c r="A52" s="28"/>
      <c r="B52" s="17" t="s">
        <v>35</v>
      </c>
      <c r="C52" s="6"/>
      <c r="D52" s="6"/>
      <c r="E52" s="6"/>
      <c r="F52" s="6"/>
      <c r="G52" s="6"/>
      <c r="H52" s="6"/>
      <c r="I52" s="6"/>
      <c r="J52" s="6"/>
      <c r="K52" s="7">
        <v>1426</v>
      </c>
      <c r="L52" s="8">
        <v>3356</v>
      </c>
      <c r="M52">
        <v>3426</v>
      </c>
    </row>
    <row r="53" spans="1:13" ht="13.5">
      <c r="A53" s="29"/>
      <c r="B53" s="18" t="s">
        <v>36</v>
      </c>
      <c r="C53" s="9"/>
      <c r="D53" s="10">
        <f aca="true" t="shared" si="16" ref="D53:L53">C53+D51-D52</f>
        <v>0</v>
      </c>
      <c r="E53" s="10">
        <f t="shared" si="16"/>
        <v>0</v>
      </c>
      <c r="F53" s="10">
        <f t="shared" si="16"/>
        <v>0</v>
      </c>
      <c r="G53" s="10">
        <f t="shared" si="16"/>
        <v>0</v>
      </c>
      <c r="H53" s="10">
        <f t="shared" si="16"/>
        <v>67100</v>
      </c>
      <c r="I53" s="10">
        <f t="shared" si="16"/>
        <v>67100</v>
      </c>
      <c r="J53" s="10">
        <f t="shared" si="16"/>
        <v>67100</v>
      </c>
      <c r="K53" s="10">
        <f t="shared" si="16"/>
        <v>65674</v>
      </c>
      <c r="L53" s="11">
        <f t="shared" si="16"/>
        <v>62318</v>
      </c>
      <c r="M53" s="24">
        <f>L53+M51-M52</f>
        <v>58892</v>
      </c>
    </row>
    <row r="54" spans="1:13" ht="13.5">
      <c r="A54" s="27" t="s">
        <v>23</v>
      </c>
      <c r="B54" s="16" t="s">
        <v>34</v>
      </c>
      <c r="C54" s="3"/>
      <c r="D54" s="3"/>
      <c r="E54" s="3"/>
      <c r="F54" s="3"/>
      <c r="G54" s="3"/>
      <c r="H54" s="3"/>
      <c r="I54" s="3"/>
      <c r="J54" s="3"/>
      <c r="K54" s="3"/>
      <c r="L54" s="5">
        <v>95000</v>
      </c>
      <c r="M54">
        <v>208700</v>
      </c>
    </row>
    <row r="55" spans="1:12" ht="13.5">
      <c r="A55" s="28"/>
      <c r="B55" s="17" t="s">
        <v>35</v>
      </c>
      <c r="C55" s="6"/>
      <c r="D55" s="6"/>
      <c r="E55" s="6"/>
      <c r="F55" s="6"/>
      <c r="G55" s="6"/>
      <c r="H55" s="6"/>
      <c r="I55" s="6"/>
      <c r="J55" s="6"/>
      <c r="K55" s="6"/>
      <c r="L55" s="13">
        <v>0</v>
      </c>
    </row>
    <row r="56" spans="1:13" ht="13.5">
      <c r="A56" s="29"/>
      <c r="B56" s="18" t="s">
        <v>36</v>
      </c>
      <c r="C56" s="9"/>
      <c r="D56" s="10">
        <f aca="true" t="shared" si="17" ref="D56:L56">C56+D54-D55</f>
        <v>0</v>
      </c>
      <c r="E56" s="10">
        <f t="shared" si="17"/>
        <v>0</v>
      </c>
      <c r="F56" s="10">
        <f t="shared" si="17"/>
        <v>0</v>
      </c>
      <c r="G56" s="10">
        <f t="shared" si="17"/>
        <v>0</v>
      </c>
      <c r="H56" s="10">
        <f t="shared" si="17"/>
        <v>0</v>
      </c>
      <c r="I56" s="10">
        <f t="shared" si="17"/>
        <v>0</v>
      </c>
      <c r="J56" s="10">
        <f t="shared" si="17"/>
        <v>0</v>
      </c>
      <c r="K56" s="10">
        <f t="shared" si="17"/>
        <v>0</v>
      </c>
      <c r="L56" s="11">
        <f t="shared" si="17"/>
        <v>95000</v>
      </c>
      <c r="M56" s="24">
        <f>L56+M54-M55</f>
        <v>303700</v>
      </c>
    </row>
    <row r="57" spans="1:13" ht="13.5">
      <c r="A57" s="27" t="s">
        <v>38</v>
      </c>
      <c r="B57" s="16" t="s">
        <v>34</v>
      </c>
      <c r="C57" s="4">
        <v>1364600</v>
      </c>
      <c r="D57" s="4">
        <v>289000</v>
      </c>
      <c r="E57" s="4">
        <v>410100</v>
      </c>
      <c r="F57" s="4">
        <v>719200</v>
      </c>
      <c r="G57" s="4">
        <v>937500</v>
      </c>
      <c r="H57" s="4">
        <v>633200</v>
      </c>
      <c r="I57" s="4">
        <v>1774700</v>
      </c>
      <c r="J57" s="4">
        <v>994700</v>
      </c>
      <c r="K57" s="4">
        <v>496200</v>
      </c>
      <c r="L57" s="5">
        <v>486300</v>
      </c>
      <c r="M57" s="5">
        <v>486300</v>
      </c>
    </row>
    <row r="58" spans="1:13" ht="13.5">
      <c r="A58" s="28"/>
      <c r="B58" s="17" t="s">
        <v>35</v>
      </c>
      <c r="C58" s="7">
        <v>316233</v>
      </c>
      <c r="D58" s="7">
        <v>419554</v>
      </c>
      <c r="E58" s="7">
        <v>462656</v>
      </c>
      <c r="F58" s="7">
        <v>397097</v>
      </c>
      <c r="G58" s="7">
        <v>520090</v>
      </c>
      <c r="H58" s="7">
        <v>476835</v>
      </c>
      <c r="I58" s="7">
        <v>680239</v>
      </c>
      <c r="J58" s="7">
        <v>605556</v>
      </c>
      <c r="K58" s="7">
        <v>645723</v>
      </c>
      <c r="L58" s="8">
        <v>624743</v>
      </c>
      <c r="M58" s="8">
        <v>624743</v>
      </c>
    </row>
    <row r="59" spans="1:13" ht="13.5">
      <c r="A59" s="29"/>
      <c r="B59" s="18" t="s">
        <v>36</v>
      </c>
      <c r="C59" s="10">
        <v>4061943</v>
      </c>
      <c r="D59" s="10">
        <f aca="true" t="shared" si="18" ref="D59:M59">C59+D57-D58</f>
        <v>3931389</v>
      </c>
      <c r="E59" s="10">
        <f t="shared" si="18"/>
        <v>3878833</v>
      </c>
      <c r="F59" s="10">
        <f t="shared" si="18"/>
        <v>4200936</v>
      </c>
      <c r="G59" s="10">
        <f t="shared" si="18"/>
        <v>4618346</v>
      </c>
      <c r="H59" s="10">
        <f t="shared" si="18"/>
        <v>4774711</v>
      </c>
      <c r="I59" s="10">
        <f t="shared" si="18"/>
        <v>5869172</v>
      </c>
      <c r="J59" s="10">
        <f t="shared" si="18"/>
        <v>6258316</v>
      </c>
      <c r="K59" s="10">
        <f t="shared" si="18"/>
        <v>6108793</v>
      </c>
      <c r="L59" s="11">
        <f t="shared" si="18"/>
        <v>5970350</v>
      </c>
      <c r="M59" s="11">
        <f t="shared" si="18"/>
        <v>5831907</v>
      </c>
    </row>
    <row r="60" spans="1:12" ht="13.5">
      <c r="A60" s="27" t="s">
        <v>39</v>
      </c>
      <c r="B60" s="16" t="s">
        <v>34</v>
      </c>
      <c r="C60" s="3"/>
      <c r="D60" s="3"/>
      <c r="E60" s="3"/>
      <c r="F60" s="3"/>
      <c r="G60" s="3"/>
      <c r="H60" s="3"/>
      <c r="I60" s="3"/>
      <c r="J60" s="3"/>
      <c r="K60" s="3"/>
      <c r="L60" s="12"/>
    </row>
    <row r="61" spans="1:12" ht="13.5">
      <c r="A61" s="28"/>
      <c r="B61" s="17" t="s">
        <v>35</v>
      </c>
      <c r="C61" s="6"/>
      <c r="D61" s="6"/>
      <c r="E61" s="6"/>
      <c r="F61" s="6"/>
      <c r="G61" s="6"/>
      <c r="H61" s="6"/>
      <c r="I61" s="6"/>
      <c r="J61" s="6"/>
      <c r="K61" s="6"/>
      <c r="L61" s="13"/>
    </row>
    <row r="62" spans="1:12" ht="13.5">
      <c r="A62" s="29"/>
      <c r="B62" s="18" t="s">
        <v>36</v>
      </c>
      <c r="C62" s="9"/>
      <c r="D62" s="9"/>
      <c r="E62" s="9"/>
      <c r="F62" s="9"/>
      <c r="G62" s="9"/>
      <c r="H62" s="9"/>
      <c r="I62" s="9"/>
      <c r="J62" s="9"/>
      <c r="K62" s="9"/>
      <c r="L62" s="14"/>
    </row>
    <row r="63" spans="1:12" ht="13.5">
      <c r="A63" s="27" t="s">
        <v>30</v>
      </c>
      <c r="B63" s="16" t="s">
        <v>34</v>
      </c>
      <c r="C63" s="4">
        <v>4000</v>
      </c>
      <c r="D63" s="4">
        <v>6700</v>
      </c>
      <c r="E63" s="3"/>
      <c r="F63" s="4">
        <v>17300</v>
      </c>
      <c r="G63" s="3"/>
      <c r="H63" s="3"/>
      <c r="I63" s="3"/>
      <c r="J63" s="3"/>
      <c r="K63" s="3"/>
      <c r="L63" s="12"/>
    </row>
    <row r="64" spans="1:13" ht="13.5">
      <c r="A64" s="28"/>
      <c r="B64" s="17" t="s">
        <v>35</v>
      </c>
      <c r="C64" s="7">
        <v>6857</v>
      </c>
      <c r="D64" s="7">
        <v>6355</v>
      </c>
      <c r="E64" s="7">
        <v>6665</v>
      </c>
      <c r="F64" s="7">
        <v>6543</v>
      </c>
      <c r="G64" s="7">
        <v>7046</v>
      </c>
      <c r="H64" s="7">
        <v>5799</v>
      </c>
      <c r="I64" s="7">
        <v>18320</v>
      </c>
      <c r="J64" s="7">
        <v>5500</v>
      </c>
      <c r="K64" s="7">
        <v>5512</v>
      </c>
      <c r="L64" s="8">
        <v>5828</v>
      </c>
      <c r="M64" s="23">
        <v>6164</v>
      </c>
    </row>
    <row r="65" spans="1:13" ht="13.5">
      <c r="A65" s="29"/>
      <c r="B65" s="18" t="s">
        <v>36</v>
      </c>
      <c r="C65" s="10">
        <v>112832</v>
      </c>
      <c r="D65" s="10">
        <f aca="true" t="shared" si="19" ref="D65:L65">C65+D63-D64</f>
        <v>113177</v>
      </c>
      <c r="E65" s="10">
        <f t="shared" si="19"/>
        <v>106512</v>
      </c>
      <c r="F65" s="10">
        <f t="shared" si="19"/>
        <v>117269</v>
      </c>
      <c r="G65" s="10">
        <f t="shared" si="19"/>
        <v>110223</v>
      </c>
      <c r="H65" s="10">
        <f t="shared" si="19"/>
        <v>104424</v>
      </c>
      <c r="I65" s="10">
        <f t="shared" si="19"/>
        <v>86104</v>
      </c>
      <c r="J65" s="10">
        <f t="shared" si="19"/>
        <v>80604</v>
      </c>
      <c r="K65" s="10">
        <f t="shared" si="19"/>
        <v>75092</v>
      </c>
      <c r="L65" s="11">
        <f t="shared" si="19"/>
        <v>69264</v>
      </c>
      <c r="M65" s="24">
        <f>L65+M63-M64</f>
        <v>63100</v>
      </c>
    </row>
    <row r="66" spans="1:13" ht="13.5">
      <c r="A66" s="27" t="s">
        <v>31</v>
      </c>
      <c r="B66" s="16" t="s">
        <v>34</v>
      </c>
      <c r="C66" s="4">
        <v>138700</v>
      </c>
      <c r="D66" s="4">
        <v>276700</v>
      </c>
      <c r="E66" s="4">
        <v>271000</v>
      </c>
      <c r="F66" s="4">
        <v>492400</v>
      </c>
      <c r="G66" s="4">
        <v>501800</v>
      </c>
      <c r="H66" s="4">
        <v>387500</v>
      </c>
      <c r="I66" s="4">
        <v>652100</v>
      </c>
      <c r="J66" s="4">
        <v>786100</v>
      </c>
      <c r="K66" s="4">
        <v>617500</v>
      </c>
      <c r="L66" s="5">
        <v>196000</v>
      </c>
      <c r="M66" s="23">
        <v>81800</v>
      </c>
    </row>
    <row r="67" spans="1:13" ht="13.5">
      <c r="A67" s="28"/>
      <c r="B67" s="17" t="s">
        <v>35</v>
      </c>
      <c r="C67" s="7">
        <v>28738</v>
      </c>
      <c r="D67" s="7">
        <v>30941</v>
      </c>
      <c r="E67" s="7">
        <v>53082</v>
      </c>
      <c r="F67" s="7">
        <v>58674</v>
      </c>
      <c r="G67" s="7">
        <v>55722</v>
      </c>
      <c r="H67" s="7">
        <v>66984</v>
      </c>
      <c r="I67" s="7">
        <v>104400</v>
      </c>
      <c r="J67" s="7">
        <v>143684</v>
      </c>
      <c r="K67" s="7">
        <v>125261</v>
      </c>
      <c r="L67" s="8">
        <v>164270</v>
      </c>
      <c r="M67" s="23">
        <v>200028</v>
      </c>
    </row>
    <row r="68" spans="1:13" ht="13.5">
      <c r="A68" s="29"/>
      <c r="B68" s="18" t="s">
        <v>36</v>
      </c>
      <c r="C68" s="10">
        <v>1478728</v>
      </c>
      <c r="D68" s="10">
        <f aca="true" t="shared" si="20" ref="D68:L68">C68+D66-D67</f>
        <v>1724487</v>
      </c>
      <c r="E68" s="10">
        <f t="shared" si="20"/>
        <v>1942405</v>
      </c>
      <c r="F68" s="10">
        <f t="shared" si="20"/>
        <v>2376131</v>
      </c>
      <c r="G68" s="10">
        <f t="shared" si="20"/>
        <v>2822209</v>
      </c>
      <c r="H68" s="10">
        <f t="shared" si="20"/>
        <v>3142725</v>
      </c>
      <c r="I68" s="10">
        <f t="shared" si="20"/>
        <v>3690425</v>
      </c>
      <c r="J68" s="10">
        <f t="shared" si="20"/>
        <v>4332841</v>
      </c>
      <c r="K68" s="10">
        <f t="shared" si="20"/>
        <v>4825080</v>
      </c>
      <c r="L68" s="11">
        <f t="shared" si="20"/>
        <v>4856810</v>
      </c>
      <c r="M68" s="24">
        <f>L68+M66-M67</f>
        <v>4738582</v>
      </c>
    </row>
    <row r="69" spans="1:12" ht="13.5">
      <c r="A69" s="27" t="s">
        <v>32</v>
      </c>
      <c r="B69" s="16" t="s">
        <v>34</v>
      </c>
      <c r="C69" s="4">
        <v>67000</v>
      </c>
      <c r="D69" s="4">
        <v>143300</v>
      </c>
      <c r="E69" s="4">
        <v>166100</v>
      </c>
      <c r="F69" s="4">
        <v>23900</v>
      </c>
      <c r="G69" s="4">
        <v>32400</v>
      </c>
      <c r="H69" s="4">
        <v>179500</v>
      </c>
      <c r="I69" s="4">
        <v>345200</v>
      </c>
      <c r="J69" s="4">
        <v>512500</v>
      </c>
      <c r="K69" s="4">
        <v>297500</v>
      </c>
      <c r="L69" s="5">
        <v>22000</v>
      </c>
    </row>
    <row r="70" spans="1:13" ht="13.5">
      <c r="A70" s="28"/>
      <c r="B70" s="17" t="s">
        <v>35</v>
      </c>
      <c r="C70" s="6">
        <v>0</v>
      </c>
      <c r="D70" s="6"/>
      <c r="E70" s="6">
        <v>507</v>
      </c>
      <c r="F70" s="7">
        <v>1682</v>
      </c>
      <c r="G70" s="7">
        <v>6578</v>
      </c>
      <c r="H70" s="7">
        <v>8638</v>
      </c>
      <c r="I70" s="7">
        <v>10874</v>
      </c>
      <c r="J70" s="7">
        <v>14299</v>
      </c>
      <c r="K70" s="7">
        <v>19219</v>
      </c>
      <c r="L70" s="8">
        <v>21505</v>
      </c>
      <c r="M70" s="23">
        <v>25118</v>
      </c>
    </row>
    <row r="71" spans="1:13" ht="13.5">
      <c r="A71" s="29"/>
      <c r="B71" s="18" t="s">
        <v>36</v>
      </c>
      <c r="C71" s="10">
        <v>293600</v>
      </c>
      <c r="D71" s="10">
        <f aca="true" t="shared" si="21" ref="D71:L71">C71+D69-D70</f>
        <v>436900</v>
      </c>
      <c r="E71" s="10">
        <f t="shared" si="21"/>
        <v>602493</v>
      </c>
      <c r="F71" s="10">
        <f t="shared" si="21"/>
        <v>624711</v>
      </c>
      <c r="G71" s="10">
        <f t="shared" si="21"/>
        <v>650533</v>
      </c>
      <c r="H71" s="10">
        <f t="shared" si="21"/>
        <v>821395</v>
      </c>
      <c r="I71" s="10">
        <f t="shared" si="21"/>
        <v>1155721</v>
      </c>
      <c r="J71" s="10">
        <f t="shared" si="21"/>
        <v>1653922</v>
      </c>
      <c r="K71" s="10">
        <f t="shared" si="21"/>
        <v>1932203</v>
      </c>
      <c r="L71" s="11">
        <f t="shared" si="21"/>
        <v>1932698</v>
      </c>
      <c r="M71" s="24">
        <f>L71+M69-M70</f>
        <v>1907580</v>
      </c>
    </row>
    <row r="72" spans="1:13" ht="13.5">
      <c r="A72" s="27" t="s">
        <v>33</v>
      </c>
      <c r="B72" s="16" t="s">
        <v>34</v>
      </c>
      <c r="C72" s="4">
        <v>1574300</v>
      </c>
      <c r="D72" s="4">
        <v>715700</v>
      </c>
      <c r="E72" s="4">
        <v>847200</v>
      </c>
      <c r="F72" s="4">
        <v>1252800</v>
      </c>
      <c r="G72" s="4">
        <v>1471700</v>
      </c>
      <c r="H72" s="4">
        <v>1200200</v>
      </c>
      <c r="I72" s="4">
        <v>2772000</v>
      </c>
      <c r="J72" s="4">
        <v>2293300</v>
      </c>
      <c r="K72" s="4">
        <v>1411200</v>
      </c>
      <c r="L72" s="5">
        <v>704300</v>
      </c>
      <c r="M72" s="5">
        <v>541200</v>
      </c>
    </row>
    <row r="73" spans="1:13" ht="13.5">
      <c r="A73" s="28"/>
      <c r="B73" s="17" t="s">
        <v>35</v>
      </c>
      <c r="C73" s="7">
        <v>351828</v>
      </c>
      <c r="D73" s="7">
        <v>456850</v>
      </c>
      <c r="E73" s="7">
        <v>522910</v>
      </c>
      <c r="F73" s="7">
        <v>463996</v>
      </c>
      <c r="G73" s="7">
        <v>589436</v>
      </c>
      <c r="H73" s="7">
        <v>558256</v>
      </c>
      <c r="I73" s="7">
        <v>813833</v>
      </c>
      <c r="J73" s="7">
        <v>769039</v>
      </c>
      <c r="K73" s="7">
        <v>795715</v>
      </c>
      <c r="L73" s="8">
        <v>816346</v>
      </c>
      <c r="M73" s="8">
        <v>889472</v>
      </c>
    </row>
    <row r="74" spans="1:13" ht="13.5">
      <c r="A74" s="29"/>
      <c r="B74" s="18" t="s">
        <v>36</v>
      </c>
      <c r="C74" s="10">
        <v>5947103</v>
      </c>
      <c r="D74" s="10">
        <f aca="true" t="shared" si="22" ref="D74:M74">C74+D72-D73</f>
        <v>6205953</v>
      </c>
      <c r="E74" s="10">
        <f t="shared" si="22"/>
        <v>6530243</v>
      </c>
      <c r="F74" s="10">
        <f t="shared" si="22"/>
        <v>7319047</v>
      </c>
      <c r="G74" s="10">
        <f t="shared" si="22"/>
        <v>8201311</v>
      </c>
      <c r="H74" s="10">
        <f t="shared" si="22"/>
        <v>8843255</v>
      </c>
      <c r="I74" s="10">
        <f t="shared" si="22"/>
        <v>10801422</v>
      </c>
      <c r="J74" s="10">
        <f t="shared" si="22"/>
        <v>12325683</v>
      </c>
      <c r="K74" s="10">
        <f t="shared" si="22"/>
        <v>12941168</v>
      </c>
      <c r="L74" s="11">
        <f t="shared" si="22"/>
        <v>12829122</v>
      </c>
      <c r="M74" s="11">
        <f t="shared" si="22"/>
        <v>12480850</v>
      </c>
    </row>
  </sheetData>
  <mergeCells count="25">
    <mergeCell ref="A72:A74"/>
    <mergeCell ref="A60:A62"/>
    <mergeCell ref="A63:A65"/>
    <mergeCell ref="A66:A68"/>
    <mergeCell ref="A69:A71"/>
    <mergeCell ref="A48:A50"/>
    <mergeCell ref="A51:A53"/>
    <mergeCell ref="A54:A56"/>
    <mergeCell ref="A57:A59"/>
    <mergeCell ref="A36:A38"/>
    <mergeCell ref="A39:A41"/>
    <mergeCell ref="A42:A44"/>
    <mergeCell ref="A45:A47"/>
    <mergeCell ref="A24:A26"/>
    <mergeCell ref="A27:A29"/>
    <mergeCell ref="A30:A32"/>
    <mergeCell ref="A33:A35"/>
    <mergeCell ref="A12:A14"/>
    <mergeCell ref="A15:A17"/>
    <mergeCell ref="A18:A20"/>
    <mergeCell ref="A21:A23"/>
    <mergeCell ref="A2:B2"/>
    <mergeCell ref="A3:A5"/>
    <mergeCell ref="A6:A8"/>
    <mergeCell ref="A9:A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年度末町債現在高の推移</dc:title>
  <dc:subject/>
  <dc:creator>倉橋重松</dc:creator>
  <cp:keywords/>
  <dc:description/>
  <cp:lastModifiedBy>倉橋重松</cp:lastModifiedBy>
  <dcterms:created xsi:type="dcterms:W3CDTF">2003-12-14T04:43:58Z</dcterms:created>
  <dcterms:modified xsi:type="dcterms:W3CDTF">2004-04-07T23:07:45Z</dcterms:modified>
  <cp:category/>
  <cp:version/>
  <cp:contentType/>
  <cp:contentStatus/>
</cp:coreProperties>
</file>